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treasuryqld-my.sharepoint.com/personal/mjwarr_treasury_qld_gov_au/Documents/Documents/Web Team/57018/Ready to publish/"/>
    </mc:Choice>
  </mc:AlternateContent>
  <xr:revisionPtr revIDLastSave="25" documentId="8_{59928FD3-33C0-4819-B48F-409F1BA3D81C}" xr6:coauthVersionLast="47" xr6:coauthVersionMax="47" xr10:uidLastSave="{D399182C-35F1-453F-9ECB-B972ED586E66}"/>
  <bookViews>
    <workbookView xWindow="28860" yWindow="-120" windowWidth="29040" windowHeight="15720" xr2:uid="{36DF5A14-1E3E-4F2B-AE8A-FCD6373E833B}"/>
  </bookViews>
  <sheets>
    <sheet name="How to complete this form" sheetId="4" r:id="rId1"/>
    <sheet name="Wage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3" l="1"/>
  <c r="D42" i="3" s="1"/>
  <c r="D30" i="3"/>
  <c r="D10" i="3"/>
  <c r="D19" i="3" s="1"/>
  <c r="D21" i="3" l="1"/>
  <c r="D44" i="3"/>
  <c r="H10" i="3"/>
  <c r="I10" i="3"/>
  <c r="G48" i="3"/>
  <c r="G49" i="3"/>
  <c r="G50" i="3"/>
  <c r="G51" i="3"/>
  <c r="G52" i="3"/>
  <c r="G53" i="3"/>
  <c r="G54" i="3"/>
  <c r="G55" i="3"/>
  <c r="G56" i="3"/>
  <c r="G57" i="3"/>
  <c r="G58" i="3"/>
  <c r="G47" i="3"/>
  <c r="G39" i="3"/>
  <c r="G41" i="3"/>
  <c r="G20" i="3"/>
  <c r="G34" i="3"/>
  <c r="G35" i="3"/>
  <c r="G36" i="3"/>
  <c r="G37" i="3"/>
  <c r="G38" i="3"/>
  <c r="G33" i="3"/>
  <c r="G29" i="3"/>
  <c r="G25" i="3"/>
  <c r="G26" i="3"/>
  <c r="G27" i="3"/>
  <c r="G24" i="3"/>
  <c r="G9" i="3"/>
  <c r="G18" i="3"/>
  <c r="E10" i="3"/>
  <c r="J10" i="3" l="1"/>
  <c r="K10" i="3"/>
  <c r="F10" i="3"/>
  <c r="G11" i="3"/>
  <c r="G12" i="3"/>
  <c r="G13" i="3"/>
  <c r="G14" i="3"/>
  <c r="G15" i="3"/>
  <c r="G16" i="3"/>
  <c r="G17" i="3"/>
  <c r="H40" i="3"/>
  <c r="H42" i="3" s="1"/>
  <c r="I40" i="3"/>
  <c r="I42" i="3" s="1"/>
  <c r="H30" i="3"/>
  <c r="I30" i="3"/>
  <c r="I19" i="3" l="1"/>
  <c r="I44" i="3" s="1"/>
  <c r="G10" i="3"/>
  <c r="H19" i="3"/>
  <c r="I21" i="3" l="1"/>
  <c r="H44" i="3"/>
  <c r="H21" i="3"/>
  <c r="F30" i="3" l="1"/>
  <c r="E30" i="3"/>
  <c r="G19" i="3" l="1"/>
  <c r="G21" i="3" s="1"/>
  <c r="E19" i="3"/>
  <c r="E40" i="3"/>
  <c r="E42" i="3" s="1"/>
  <c r="F19" i="3"/>
  <c r="J19" i="3"/>
  <c r="K19" i="3"/>
  <c r="E44" i="3" l="1"/>
  <c r="E21" i="3"/>
  <c r="F21" i="3"/>
  <c r="K21" i="3"/>
  <c r="J21" i="3"/>
  <c r="G30" i="3"/>
  <c r="J30" i="3"/>
  <c r="K30" i="3"/>
  <c r="K40" i="3"/>
  <c r="K42" i="3" s="1"/>
  <c r="K44" i="3" l="1"/>
  <c r="J40" i="3"/>
  <c r="G40" i="3"/>
  <c r="F40" i="3"/>
  <c r="F44" i="3" s="1"/>
  <c r="F42" i="3" l="1"/>
  <c r="G42" i="3"/>
  <c r="G44" i="3"/>
  <c r="J42" i="3"/>
  <c r="J4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 Cooper</author>
    <author>Rob Tratt</author>
  </authors>
  <commentList>
    <comment ref="G8" authorId="0" shapeId="0" xr:uid="{31B08D40-B9BE-4C98-A328-776C2B1B855C}">
      <text>
        <r>
          <rPr>
            <sz val="9"/>
            <color indexed="81"/>
            <rFont val="Tahoma"/>
            <family val="2"/>
          </rPr>
          <t>Provide a breakdown of the 2023FY wages in the columns provided.</t>
        </r>
      </text>
    </comment>
    <comment ref="B10" authorId="0" shapeId="0" xr:uid="{7C48F229-FBD8-4F02-B1CC-6EF8C8318B93}">
      <text>
        <r>
          <rPr>
            <sz val="9"/>
            <color indexed="81"/>
            <rFont val="Tahoma"/>
            <charset val="1"/>
          </rPr>
          <t>Please complete allowance section below.</t>
        </r>
      </text>
    </comment>
    <comment ref="B24" authorId="1" shapeId="0" xr:uid="{4114916F-22D1-41A1-A358-141DC164CF35}">
      <text>
        <r>
          <rPr>
            <sz val="9"/>
            <color indexed="81"/>
            <rFont val="Tahoma"/>
            <family val="2"/>
          </rPr>
          <t xml:space="preserve">Include apprentice superannuation.
</t>
        </r>
      </text>
    </comment>
    <comment ref="B25" authorId="1" shapeId="0" xr:uid="{E996A80D-243B-4C28-A137-13019E6B00C6}">
      <text>
        <r>
          <rPr>
            <sz val="9"/>
            <color indexed="81"/>
            <rFont val="Tahoma"/>
            <family val="2"/>
          </rPr>
          <t>Include trainee superannuation.</t>
        </r>
      </text>
    </comment>
    <comment ref="B27" authorId="0" shapeId="0" xr:uid="{7121324F-0A53-411A-AC9D-1B0BD456EA13}">
      <text>
        <r>
          <rPr>
            <sz val="9"/>
            <color indexed="81"/>
            <rFont val="Tahoma"/>
            <charset val="1"/>
          </rPr>
          <t xml:space="preserve">Exempt workers’ compensation payments
Exempt parental and adoption leave payments
Exempt surrogacy leave payments
Exempt Australian Defence Force payments
Exempt bushfire fighting and emergency volunteer payments
Exempt volunteer honorary ambulance officer payments
Exempt Community Development Employment Project payments
Exempt termination payments
</t>
        </r>
      </text>
    </comment>
  </commentList>
</comments>
</file>

<file path=xl/sharedStrings.xml><?xml version="1.0" encoding="utf-8"?>
<sst xmlns="http://schemas.openxmlformats.org/spreadsheetml/2006/main" count="111" uniqueCount="84">
  <si>
    <t xml:space="preserve"> FORM QRO – RS1.6</t>
  </si>
  <si>
    <t xml:space="preserve"> Payroll tax reconciliation schedule</t>
  </si>
  <si>
    <t xml:space="preserve">Complete this payroll tax reconciliation schedule for the financial years (including, if applicable, the current financial year to date) under review </t>
  </si>
  <si>
    <t>or investigation.</t>
  </si>
  <si>
    <t>How to complete this form</t>
  </si>
  <si>
    <t>Queensland taxable wages</t>
  </si>
  <si>
    <r>
      <rPr>
        <sz val="11"/>
        <color theme="1"/>
        <rFont val="Arial"/>
        <family val="2"/>
      </rPr>
      <t xml:space="preserve">Enter the employer's total amount of </t>
    </r>
    <r>
      <rPr>
        <u/>
        <sz val="11"/>
        <color theme="10"/>
        <rFont val="Arial"/>
        <family val="2"/>
      </rPr>
      <t>taxable wages</t>
    </r>
    <r>
      <rPr>
        <sz val="11"/>
        <color theme="1"/>
        <rFont val="Arial"/>
        <family val="2"/>
      </rPr>
      <t xml:space="preserve"> paid in Queensland only. Do not include non-taxable wages.</t>
    </r>
  </si>
  <si>
    <t>sv</t>
  </si>
  <si>
    <t>Queensland non-taxable wages</t>
  </si>
  <si>
    <r>
      <rPr>
        <sz val="11"/>
        <rFont val="Arial"/>
        <family val="2"/>
      </rPr>
      <t xml:space="preserve">To be regarded as an apprentice or trainee for payroll tax, the employee must sign a training contract with their employer to undertake an apprenticeship or traineeship declared under the </t>
    </r>
    <r>
      <rPr>
        <i/>
        <u/>
        <sz val="11"/>
        <color theme="10"/>
        <rFont val="Arial"/>
        <family val="2"/>
      </rPr>
      <t>Further Education and Training Act 2014</t>
    </r>
    <r>
      <rPr>
        <sz val="11"/>
        <rFont val="Arial"/>
        <family val="2"/>
      </rPr>
      <t>.</t>
    </r>
  </si>
  <si>
    <r>
      <rPr>
        <sz val="11"/>
        <color theme="1"/>
        <rFont val="Arial"/>
        <family val="2"/>
      </rPr>
      <t xml:space="preserve">Enter the employer's total amount of wages paid to </t>
    </r>
    <r>
      <rPr>
        <u/>
        <sz val="11"/>
        <color theme="10"/>
        <rFont val="Arial"/>
        <family val="2"/>
      </rPr>
      <t>apprentices and trainees</t>
    </r>
    <r>
      <rPr>
        <sz val="11"/>
        <color theme="1"/>
        <rFont val="Arial"/>
        <family val="2"/>
      </rPr>
      <t>.</t>
    </r>
  </si>
  <si>
    <r>
      <t xml:space="preserve">Enter the employer's other exempt </t>
    </r>
    <r>
      <rPr>
        <u/>
        <sz val="11"/>
        <color theme="10"/>
        <rFont val="Arial"/>
        <family val="2"/>
      </rPr>
      <t>allowances</t>
    </r>
    <r>
      <rPr>
        <sz val="11"/>
        <color theme="1"/>
        <rFont val="Arial"/>
        <family val="2"/>
      </rPr>
      <t>.</t>
    </r>
  </si>
  <si>
    <t>Interstate wages</t>
  </si>
  <si>
    <t>Enter the employer's total taxable wages paid in states and territories other than Queensland.</t>
  </si>
  <si>
    <t xml:space="preserve">Notes:  </t>
  </si>
  <si>
    <t xml:space="preserve">The wages will need to be completed for each relevant financial year. </t>
  </si>
  <si>
    <t xml:space="preserve">Accordingly, once all relevant cells have been completed in the reconciliation, the total taxable payments will automatically calculate. </t>
  </si>
  <si>
    <t xml:space="preserve">Queensland Revenue Office is committed to helping you 'get it right'. </t>
  </si>
  <si>
    <t>Privacy</t>
  </si>
  <si>
    <r>
      <t>Queensland Revenue Office is collecting the information on this form for the purposes of administering state revenue. This is authorised by the</t>
    </r>
    <r>
      <rPr>
        <i/>
        <sz val="9"/>
        <color theme="1"/>
        <rFont val="Arial"/>
        <family val="2"/>
      </rPr>
      <t xml:space="preserve"> Taxation</t>
    </r>
  </si>
  <si>
    <r>
      <rPr>
        <i/>
        <sz val="9"/>
        <color theme="1"/>
        <rFont val="Arial"/>
        <family val="2"/>
      </rPr>
      <t>Administration Act 2001</t>
    </r>
    <r>
      <rPr>
        <sz val="9"/>
        <color theme="1"/>
        <rFont val="Arial"/>
        <family val="2"/>
      </rPr>
      <t xml:space="preserve">. </t>
    </r>
  </si>
  <si>
    <t xml:space="preserve">Your personal information will not be disclosed without your consent, except in circumstances outlined in the Act or as otherwise authorised by law. </t>
  </si>
  <si>
    <t>Business name:</t>
  </si>
  <si>
    <t xml:space="preserve"> </t>
  </si>
  <si>
    <t>Client number:</t>
  </si>
  <si>
    <t>Date:</t>
  </si>
  <si>
    <t>Authorised person completing form:</t>
  </si>
  <si>
    <t>Queensland taxable wages (Do not include non-taxable wages)</t>
  </si>
  <si>
    <t>2023–24</t>
  </si>
  <si>
    <t>2022–23</t>
  </si>
  <si>
    <t>1 Jul 2022 – 31 Dec 2022</t>
  </si>
  <si>
    <t>1 Jan 2023 – 30 Jun 2023</t>
  </si>
  <si>
    <t>2021–22</t>
  </si>
  <si>
    <t>2020–21</t>
  </si>
  <si>
    <t>Gross salary and wages</t>
  </si>
  <si>
    <t>Allowances</t>
  </si>
  <si>
    <t>Bonuses</t>
  </si>
  <si>
    <t>Commissions</t>
  </si>
  <si>
    <t>Directors fees</t>
  </si>
  <si>
    <t>Employer superannuation contributions</t>
  </si>
  <si>
    <t>Fringe benefits</t>
  </si>
  <si>
    <t>Termination payments</t>
  </si>
  <si>
    <t>Contractors</t>
  </si>
  <si>
    <t>Shares and options</t>
  </si>
  <si>
    <t>Total Queensland taxable wages</t>
  </si>
  <si>
    <t>Total Queensland taxable wages previously declared to the Commissioner (if applicable)</t>
  </si>
  <si>
    <t>Difference (under/over)</t>
  </si>
  <si>
    <t>Wages for apprentices</t>
  </si>
  <si>
    <t>Wages for trainees</t>
  </si>
  <si>
    <t>Other exempt payments</t>
  </si>
  <si>
    <t>JobKeeper payments</t>
  </si>
  <si>
    <t>Other (please specify)</t>
  </si>
  <si>
    <t>Total Queensland non-taxable wages</t>
  </si>
  <si>
    <t>New South Wales</t>
  </si>
  <si>
    <t>Victoria</t>
  </si>
  <si>
    <t>Australian Capital Territory</t>
  </si>
  <si>
    <t>South Australia</t>
  </si>
  <si>
    <t>Western Australia</t>
  </si>
  <si>
    <t>Northern Territory</t>
  </si>
  <si>
    <t>Tasmania</t>
  </si>
  <si>
    <t>Total interstate wages</t>
  </si>
  <si>
    <t>Total interstate wages previously declared to the Commissioner (if applicable)</t>
  </si>
  <si>
    <t>Total Australian wages</t>
  </si>
  <si>
    <t>Queensland taxable allowances</t>
  </si>
  <si>
    <t>Accommodation (portion above applicable ATO rate per night)</t>
  </si>
  <si>
    <t>Motor vehicle or travel—paid at fixed or flat rate</t>
  </si>
  <si>
    <t>Motor vehicle or travel—paid per km (above applicable ATO rate)</t>
  </si>
  <si>
    <t>Entertainment</t>
  </si>
  <si>
    <t>Meals</t>
  </si>
  <si>
    <t>Site</t>
  </si>
  <si>
    <t>Tools</t>
  </si>
  <si>
    <t>Overtime (not included in gross wages)</t>
  </si>
  <si>
    <t>Relocation</t>
  </si>
  <si>
    <t>Uniform</t>
  </si>
  <si>
    <t>Email/phone:</t>
  </si>
  <si>
    <t>2022–23 FY split</t>
  </si>
  <si>
    <t xml:space="preserve">Exempt contractor payments </t>
  </si>
  <si>
    <t>Living away from home (not included in fringe benefits)</t>
  </si>
  <si>
    <t>2024–25</t>
  </si>
  <si>
    <t>ABN:</t>
  </si>
  <si>
    <r>
      <t xml:space="preserve">2025–26      </t>
    </r>
    <r>
      <rPr>
        <b/>
        <i/>
        <sz val="10"/>
        <rFont val="Calibri"/>
        <family val="2"/>
        <scheme val="minor"/>
      </rPr>
      <t>(to date)</t>
    </r>
  </si>
  <si>
    <r>
      <t xml:space="preserve">2025–26     </t>
    </r>
    <r>
      <rPr>
        <b/>
        <sz val="10"/>
        <rFont val="Calibri"/>
        <family val="2"/>
        <scheme val="minor"/>
      </rPr>
      <t xml:space="preserve"> </t>
    </r>
    <r>
      <rPr>
        <b/>
        <i/>
        <sz val="10"/>
        <rFont val="Calibri"/>
        <family val="2"/>
        <scheme val="minor"/>
      </rPr>
      <t>(to date)</t>
    </r>
  </si>
  <si>
    <t xml:space="preserve"> Version 14 – July 2025</t>
  </si>
  <si>
    <r>
      <t xml:space="preserve">You can read about the components of taxable wages at </t>
    </r>
    <r>
      <rPr>
        <u/>
        <sz val="11"/>
        <color theme="10"/>
        <rFont val="Arial"/>
        <family val="2"/>
      </rPr>
      <t>https://qro.qld.gov.au/payroll-tax/liability/wages/.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</si>
</sst>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
    <numFmt numFmtId="165" formatCode="d/mm/yyyy;@"/>
  </numFmts>
  <fonts count="3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0"/>
      <name val="Arial"/>
      <family val="2"/>
    </font>
    <font>
      <b/>
      <sz val="14"/>
      <color theme="0"/>
      <name val="Arial"/>
      <family val="2"/>
    </font>
    <font>
      <b/>
      <sz val="12"/>
      <color theme="0"/>
      <name val="Arial"/>
      <family val="2"/>
    </font>
    <font>
      <sz val="10"/>
      <color theme="0"/>
      <name val="Arial"/>
      <family val="2"/>
    </font>
    <font>
      <sz val="11"/>
      <color theme="1"/>
      <name val="Arial"/>
      <family val="2"/>
    </font>
    <font>
      <u/>
      <sz val="11"/>
      <color theme="10"/>
      <name val="Calibri"/>
      <family val="2"/>
      <scheme val="minor"/>
    </font>
    <font>
      <u/>
      <sz val="11"/>
      <color theme="10"/>
      <name val="Arial"/>
      <family val="2"/>
    </font>
    <font>
      <i/>
      <sz val="11"/>
      <color theme="1"/>
      <name val="Arial"/>
      <family val="2"/>
    </font>
    <font>
      <b/>
      <sz val="11"/>
      <color theme="1"/>
      <name val="Arial"/>
      <family val="2"/>
    </font>
    <font>
      <sz val="11"/>
      <name val="Arial"/>
      <family val="2"/>
    </font>
    <font>
      <i/>
      <u/>
      <sz val="11"/>
      <color theme="10"/>
      <name val="Arial"/>
      <family val="2"/>
    </font>
    <font>
      <sz val="10"/>
      <color theme="1"/>
      <name val="Arial"/>
      <family val="2"/>
    </font>
    <font>
      <i/>
      <sz val="10"/>
      <color theme="1"/>
      <name val="Arial"/>
      <family val="2"/>
    </font>
    <font>
      <sz val="9"/>
      <color theme="1"/>
      <name val="Arial"/>
      <family val="2"/>
    </font>
    <font>
      <i/>
      <sz val="9"/>
      <color theme="1"/>
      <name val="Arial"/>
      <family val="2"/>
    </font>
    <font>
      <b/>
      <sz val="11"/>
      <name val="Calibri"/>
      <family val="2"/>
      <scheme val="minor"/>
    </font>
    <font>
      <sz val="9"/>
      <color indexed="81"/>
      <name val="Tahoma"/>
      <charset val="1"/>
    </font>
    <font>
      <b/>
      <i/>
      <sz val="11"/>
      <color theme="1"/>
      <name val="Arial"/>
      <family val="2"/>
    </font>
    <font>
      <sz val="9"/>
      <color indexed="81"/>
      <name val="Tahoma"/>
      <family val="2"/>
    </font>
    <font>
      <sz val="10"/>
      <color rgb="FF000000"/>
      <name val="Calibri"/>
      <family val="2"/>
      <scheme val="minor"/>
    </font>
    <font>
      <b/>
      <sz val="11"/>
      <color theme="0"/>
      <name val="Calibri"/>
      <family val="2"/>
      <scheme val="minor"/>
    </font>
    <font>
      <b/>
      <i/>
      <sz val="10"/>
      <name val="Calibri"/>
      <family val="2"/>
      <scheme val="minor"/>
    </font>
    <font>
      <b/>
      <sz val="10"/>
      <name val="Calibri"/>
      <family val="2"/>
      <scheme val="minor"/>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3" tint="0.749992370372631"/>
        <bgColor indexed="64"/>
      </patternFill>
    </fill>
    <fill>
      <patternFill patternType="solid">
        <fgColor theme="5" tint="-0.249977111117893"/>
        <bgColor indexed="64"/>
      </patternFill>
    </fill>
  </fills>
  <borders count="55">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3">
    <xf numFmtId="0" fontId="0" fillId="0" borderId="0"/>
    <xf numFmtId="0" fontId="3" fillId="0" borderId="0"/>
    <xf numFmtId="0" fontId="11" fillId="0" borderId="0" applyNumberFormat="0" applyFill="0" applyBorder="0" applyAlignment="0" applyProtection="0"/>
  </cellStyleXfs>
  <cellXfs count="132">
    <xf numFmtId="0" fontId="0" fillId="0" borderId="0" xfId="0" applyAlignment="1">
      <alignment horizontal="left" vertical="top"/>
    </xf>
    <xf numFmtId="0" fontId="3" fillId="2" borderId="0" xfId="1" applyFill="1"/>
    <xf numFmtId="0" fontId="3" fillId="0" borderId="0" xfId="1"/>
    <xf numFmtId="0" fontId="6" fillId="3" borderId="0" xfId="1" applyFont="1" applyFill="1"/>
    <xf numFmtId="0" fontId="6" fillId="0" borderId="0" xfId="1" applyFont="1"/>
    <xf numFmtId="0" fontId="7" fillId="3" borderId="0" xfId="1" applyFont="1" applyFill="1"/>
    <xf numFmtId="0" fontId="9" fillId="3" borderId="0" xfId="1" applyFont="1" applyFill="1"/>
    <xf numFmtId="0" fontId="10" fillId="0" borderId="0" xfId="1" applyFont="1"/>
    <xf numFmtId="0" fontId="12" fillId="0" borderId="0" xfId="2" applyFont="1" applyFill="1" applyProtection="1"/>
    <xf numFmtId="0" fontId="14" fillId="0" borderId="0" xfId="1" applyFont="1"/>
    <xf numFmtId="0" fontId="12" fillId="0" borderId="0" xfId="2" applyFont="1" applyAlignment="1" applyProtection="1">
      <alignment vertical="top" wrapText="1"/>
    </xf>
    <xf numFmtId="0" fontId="10" fillId="2" borderId="0" xfId="1" applyFont="1" applyFill="1"/>
    <xf numFmtId="0" fontId="12" fillId="0" borderId="0" xfId="2" applyFont="1" applyProtection="1"/>
    <xf numFmtId="0" fontId="14" fillId="0" borderId="0" xfId="1" quotePrefix="1" applyFont="1"/>
    <xf numFmtId="0" fontId="16" fillId="0" borderId="0" xfId="2" applyFont="1" applyFill="1" applyProtection="1"/>
    <xf numFmtId="0" fontId="10" fillId="0" borderId="0" xfId="1" quotePrefix="1" applyFont="1"/>
    <xf numFmtId="0" fontId="8" fillId="0" borderId="0" xfId="1" applyFont="1"/>
    <xf numFmtId="0" fontId="17" fillId="0" borderId="0" xfId="1" applyFont="1"/>
    <xf numFmtId="0" fontId="18" fillId="2" borderId="0" xfId="1" applyFont="1" applyFill="1"/>
    <xf numFmtId="0" fontId="16" fillId="2" borderId="0" xfId="2" applyFont="1" applyFill="1" applyProtection="1"/>
    <xf numFmtId="0" fontId="13" fillId="2" borderId="0" xfId="1" applyFont="1" applyFill="1"/>
    <xf numFmtId="0" fontId="19" fillId="0" borderId="0" xfId="1" applyFont="1"/>
    <xf numFmtId="164" fontId="4" fillId="0" borderId="18" xfId="1" applyNumberFormat="1" applyFont="1" applyBorder="1" applyAlignment="1">
      <alignment horizontal="right"/>
    </xf>
    <xf numFmtId="164" fontId="4" fillId="0" borderId="1" xfId="1" applyNumberFormat="1" applyFont="1" applyBorder="1" applyAlignment="1">
      <alignment horizontal="right"/>
    </xf>
    <xf numFmtId="0" fontId="8" fillId="3" borderId="0" xfId="1" applyFont="1" applyFill="1" applyAlignment="1">
      <alignment horizontal="left"/>
    </xf>
    <xf numFmtId="164" fontId="4" fillId="0" borderId="12" xfId="1" applyNumberFormat="1" applyFont="1" applyBorder="1" applyAlignment="1" applyProtection="1">
      <alignment horizontal="right"/>
      <protection locked="0"/>
    </xf>
    <xf numFmtId="164" fontId="4" fillId="0" borderId="13" xfId="1" applyNumberFormat="1" applyFont="1" applyBorder="1" applyAlignment="1" applyProtection="1">
      <alignment horizontal="right"/>
      <protection locked="0"/>
    </xf>
    <xf numFmtId="164" fontId="4" fillId="0" borderId="14" xfId="1" applyNumberFormat="1" applyFont="1" applyBorder="1" applyAlignment="1" applyProtection="1">
      <alignment horizontal="right"/>
      <protection locked="0"/>
    </xf>
    <xf numFmtId="0" fontId="4" fillId="0" borderId="0" xfId="1" applyFont="1" applyAlignment="1">
      <alignment horizontal="left"/>
    </xf>
    <xf numFmtId="0" fontId="4" fillId="0" borderId="30" xfId="1" applyFont="1" applyBorder="1" applyAlignment="1">
      <alignment horizontal="left"/>
    </xf>
    <xf numFmtId="164" fontId="4" fillId="0" borderId="31" xfId="1" applyNumberFormat="1" applyFont="1" applyBorder="1" applyAlignment="1" applyProtection="1">
      <alignment horizontal="right"/>
      <protection locked="0"/>
    </xf>
    <xf numFmtId="164" fontId="4" fillId="0" borderId="32" xfId="1" applyNumberFormat="1" applyFont="1" applyBorder="1" applyAlignment="1" applyProtection="1">
      <alignment horizontal="right"/>
      <protection locked="0"/>
    </xf>
    <xf numFmtId="164" fontId="4" fillId="0" borderId="33" xfId="1" applyNumberFormat="1" applyFont="1" applyBorder="1" applyAlignment="1" applyProtection="1">
      <alignment horizontal="right"/>
      <protection locked="0"/>
    </xf>
    <xf numFmtId="164" fontId="4" fillId="0" borderId="0" xfId="1" applyNumberFormat="1" applyFont="1" applyAlignment="1">
      <alignment horizontal="right"/>
    </xf>
    <xf numFmtId="0" fontId="23" fillId="0" borderId="17" xfId="1" applyFont="1" applyBorder="1"/>
    <xf numFmtId="0" fontId="2" fillId="2" borderId="0" xfId="1" applyFont="1" applyFill="1"/>
    <xf numFmtId="165" fontId="25" fillId="2" borderId="0" xfId="0" applyNumberFormat="1" applyFont="1" applyFill="1" applyAlignment="1" applyProtection="1">
      <alignment horizontal="right"/>
      <protection hidden="1"/>
    </xf>
    <xf numFmtId="0" fontId="25" fillId="2" borderId="0" xfId="0" applyFont="1" applyFill="1" applyAlignment="1" applyProtection="1">
      <alignment horizontal="center"/>
      <protection hidden="1"/>
    </xf>
    <xf numFmtId="164" fontId="2" fillId="2" borderId="27" xfId="1" applyNumberFormat="1" applyFont="1" applyFill="1" applyBorder="1" applyAlignment="1" applyProtection="1">
      <alignment horizontal="right"/>
      <protection locked="0"/>
    </xf>
    <xf numFmtId="164" fontId="2" fillId="2" borderId="5" xfId="1" applyNumberFormat="1" applyFont="1" applyFill="1" applyBorder="1" applyAlignment="1" applyProtection="1">
      <alignment horizontal="right"/>
      <protection locked="0"/>
    </xf>
    <xf numFmtId="164" fontId="2" fillId="2" borderId="6" xfId="1" applyNumberFormat="1" applyFont="1" applyFill="1" applyBorder="1" applyAlignment="1" applyProtection="1">
      <alignment horizontal="right"/>
      <protection locked="0"/>
    </xf>
    <xf numFmtId="164" fontId="2" fillId="2" borderId="28" xfId="1" applyNumberFormat="1" applyFont="1" applyFill="1" applyBorder="1" applyAlignment="1" applyProtection="1">
      <alignment horizontal="right"/>
      <protection locked="0"/>
    </xf>
    <xf numFmtId="164" fontId="2" fillId="2" borderId="7" xfId="1" applyNumberFormat="1" applyFont="1" applyFill="1" applyBorder="1" applyAlignment="1" applyProtection="1">
      <alignment horizontal="right"/>
      <protection locked="0"/>
    </xf>
    <xf numFmtId="164" fontId="2" fillId="2" borderId="8" xfId="1" applyNumberFormat="1" applyFont="1" applyFill="1" applyBorder="1" applyAlignment="1" applyProtection="1">
      <alignment horizontal="right"/>
      <protection locked="0"/>
    </xf>
    <xf numFmtId="164" fontId="2" fillId="2" borderId="29" xfId="1" applyNumberFormat="1" applyFont="1" applyFill="1" applyBorder="1" applyAlignment="1" applyProtection="1">
      <alignment horizontal="right"/>
      <protection locked="0"/>
    </xf>
    <xf numFmtId="164" fontId="2" fillId="2" borderId="9" xfId="1" applyNumberFormat="1" applyFont="1" applyFill="1" applyBorder="1" applyAlignment="1" applyProtection="1">
      <alignment horizontal="right"/>
      <protection locked="0"/>
    </xf>
    <xf numFmtId="164" fontId="2" fillId="2" borderId="10" xfId="1" applyNumberFormat="1" applyFont="1" applyFill="1" applyBorder="1" applyAlignment="1" applyProtection="1">
      <alignment horizontal="right"/>
      <protection locked="0"/>
    </xf>
    <xf numFmtId="164" fontId="2" fillId="2" borderId="38" xfId="1" applyNumberFormat="1" applyFont="1" applyFill="1" applyBorder="1" applyAlignment="1" applyProtection="1">
      <alignment horizontal="right"/>
      <protection locked="0"/>
    </xf>
    <xf numFmtId="164" fontId="2" fillId="2" borderId="41" xfId="1" applyNumberFormat="1" applyFont="1" applyFill="1" applyBorder="1" applyAlignment="1" applyProtection="1">
      <alignment horizontal="right"/>
      <protection locked="0"/>
    </xf>
    <xf numFmtId="164" fontId="2" fillId="2" borderId="42" xfId="1" applyNumberFormat="1" applyFont="1" applyFill="1" applyBorder="1" applyAlignment="1" applyProtection="1">
      <alignment horizontal="right"/>
      <protection locked="0"/>
    </xf>
    <xf numFmtId="164" fontId="2" fillId="2" borderId="43" xfId="1" applyNumberFormat="1" applyFont="1" applyFill="1" applyBorder="1" applyAlignment="1" applyProtection="1">
      <alignment horizontal="right"/>
      <protection locked="0"/>
    </xf>
    <xf numFmtId="164" fontId="2" fillId="2" borderId="44" xfId="1" applyNumberFormat="1" applyFont="1" applyFill="1" applyBorder="1" applyAlignment="1" applyProtection="1">
      <alignment horizontal="right"/>
      <protection locked="0"/>
    </xf>
    <xf numFmtId="164" fontId="2" fillId="2" borderId="45" xfId="1" applyNumberFormat="1" applyFont="1" applyFill="1" applyBorder="1" applyAlignment="1" applyProtection="1">
      <alignment horizontal="right"/>
      <protection locked="0"/>
    </xf>
    <xf numFmtId="164" fontId="2" fillId="2" borderId="46" xfId="1" applyNumberFormat="1" applyFont="1" applyFill="1" applyBorder="1" applyAlignment="1" applyProtection="1">
      <alignment horizontal="right"/>
      <protection locked="0"/>
    </xf>
    <xf numFmtId="164" fontId="2" fillId="6" borderId="41" xfId="1" applyNumberFormat="1" applyFont="1" applyFill="1" applyBorder="1" applyAlignment="1">
      <alignment horizontal="right"/>
    </xf>
    <xf numFmtId="164" fontId="2" fillId="6" borderId="20" xfId="1" applyNumberFormat="1" applyFont="1" applyFill="1" applyBorder="1" applyAlignment="1">
      <alignment horizontal="right"/>
    </xf>
    <xf numFmtId="164" fontId="2" fillId="6" borderId="7" xfId="1" applyNumberFormat="1" applyFont="1" applyFill="1" applyBorder="1" applyAlignment="1">
      <alignment horizontal="right"/>
    </xf>
    <xf numFmtId="164" fontId="2" fillId="6" borderId="45" xfId="1" applyNumberFormat="1" applyFont="1" applyFill="1" applyBorder="1" applyAlignment="1">
      <alignment horizontal="right"/>
    </xf>
    <xf numFmtId="164" fontId="4" fillId="6" borderId="12" xfId="1" applyNumberFormat="1" applyFont="1" applyFill="1" applyBorder="1" applyAlignment="1">
      <alignment horizontal="right"/>
    </xf>
    <xf numFmtId="164" fontId="2" fillId="6" borderId="8" xfId="1" applyNumberFormat="1" applyFont="1" applyFill="1" applyBorder="1" applyAlignment="1">
      <alignment horizontal="right"/>
    </xf>
    <xf numFmtId="0" fontId="3" fillId="2" borderId="0" xfId="1" applyFill="1" applyProtection="1">
      <protection hidden="1"/>
    </xf>
    <xf numFmtId="0" fontId="2" fillId="2" borderId="0" xfId="1" applyFont="1" applyFill="1" applyProtection="1">
      <protection hidden="1"/>
    </xf>
    <xf numFmtId="0" fontId="25" fillId="0" borderId="0" xfId="0" applyFont="1" applyAlignment="1" applyProtection="1">
      <alignment horizontal="left"/>
      <protection hidden="1"/>
    </xf>
    <xf numFmtId="164" fontId="2" fillId="6" borderId="9" xfId="1" applyNumberFormat="1" applyFont="1" applyFill="1" applyBorder="1" applyAlignment="1">
      <alignment horizontal="right"/>
    </xf>
    <xf numFmtId="164" fontId="2" fillId="4" borderId="29" xfId="1" applyNumberFormat="1" applyFont="1" applyFill="1" applyBorder="1" applyAlignment="1">
      <alignment horizontal="right"/>
    </xf>
    <xf numFmtId="164" fontId="2" fillId="4" borderId="9" xfId="1" applyNumberFormat="1" applyFont="1" applyFill="1" applyBorder="1" applyAlignment="1">
      <alignment horizontal="right"/>
    </xf>
    <xf numFmtId="164" fontId="2" fillId="6" borderId="5" xfId="1" applyNumberFormat="1" applyFont="1" applyFill="1" applyBorder="1" applyAlignment="1">
      <alignment horizontal="right"/>
    </xf>
    <xf numFmtId="164" fontId="4" fillId="6" borderId="32" xfId="1" applyNumberFormat="1" applyFont="1" applyFill="1" applyBorder="1" applyAlignment="1">
      <alignment horizontal="right"/>
    </xf>
    <xf numFmtId="0" fontId="8" fillId="7" borderId="0" xfId="1" applyFont="1" applyFill="1"/>
    <xf numFmtId="0" fontId="5" fillId="7" borderId="2" xfId="1" applyFont="1" applyFill="1" applyBorder="1" applyAlignment="1">
      <alignment horizontal="left"/>
    </xf>
    <xf numFmtId="0" fontId="5" fillId="7" borderId="21" xfId="1" applyFont="1" applyFill="1" applyBorder="1" applyAlignment="1">
      <alignment horizontal="left"/>
    </xf>
    <xf numFmtId="0" fontId="5" fillId="7" borderId="25" xfId="1" applyFont="1" applyFill="1" applyBorder="1" applyAlignment="1">
      <alignment horizontal="left"/>
    </xf>
    <xf numFmtId="0" fontId="5" fillId="7" borderId="39" xfId="1" applyFont="1" applyFill="1" applyBorder="1" applyAlignment="1">
      <alignment horizontal="left"/>
    </xf>
    <xf numFmtId="0" fontId="5" fillId="7" borderId="19" xfId="1" applyFont="1" applyFill="1" applyBorder="1" applyAlignment="1">
      <alignment horizontal="left"/>
    </xf>
    <xf numFmtId="0" fontId="5" fillId="7" borderId="26" xfId="1" applyFont="1" applyFill="1" applyBorder="1" applyAlignment="1">
      <alignment horizontal="left"/>
    </xf>
    <xf numFmtId="0" fontId="5" fillId="7" borderId="37" xfId="1" applyFont="1" applyFill="1" applyBorder="1" applyAlignment="1">
      <alignment horizontal="left"/>
    </xf>
    <xf numFmtId="0" fontId="5" fillId="7" borderId="40" xfId="1" applyFont="1" applyFill="1" applyBorder="1" applyAlignment="1">
      <alignment horizontal="left"/>
    </xf>
    <xf numFmtId="0" fontId="5" fillId="7" borderId="25" xfId="0" applyFont="1" applyFill="1" applyBorder="1" applyAlignment="1">
      <alignment horizontal="left"/>
    </xf>
    <xf numFmtId="0" fontId="5" fillId="7" borderId="19" xfId="0" applyFont="1" applyFill="1" applyBorder="1" applyAlignment="1">
      <alignment horizontal="left"/>
    </xf>
    <xf numFmtId="0" fontId="5" fillId="7" borderId="36" xfId="1" applyFont="1" applyFill="1" applyBorder="1" applyAlignment="1">
      <alignment horizontal="left"/>
    </xf>
    <xf numFmtId="0" fontId="5" fillId="7" borderId="23" xfId="1" applyFont="1" applyFill="1" applyBorder="1" applyAlignment="1">
      <alignment horizontal="left"/>
    </xf>
    <xf numFmtId="0" fontId="5" fillId="7" borderId="35" xfId="1" applyFont="1" applyFill="1" applyBorder="1" applyAlignment="1">
      <alignment horizontal="left"/>
    </xf>
    <xf numFmtId="0" fontId="5" fillId="7" borderId="24" xfId="1" applyFont="1" applyFill="1" applyBorder="1" applyAlignment="1">
      <alignment horizontal="left"/>
    </xf>
    <xf numFmtId="0" fontId="5" fillId="7" borderId="30" xfId="1" applyFont="1" applyFill="1" applyBorder="1" applyAlignment="1">
      <alignment horizontal="left"/>
    </xf>
    <xf numFmtId="0" fontId="5" fillId="7" borderId="34" xfId="1" applyFont="1" applyFill="1" applyBorder="1" applyAlignment="1">
      <alignment horizontal="left"/>
    </xf>
    <xf numFmtId="0" fontId="21" fillId="8" borderId="11" xfId="1" applyFont="1" applyFill="1" applyBorder="1" applyAlignment="1" applyProtection="1">
      <alignment horizontal="left" vertical="center"/>
      <protection hidden="1"/>
    </xf>
    <xf numFmtId="0" fontId="21" fillId="8" borderId="15" xfId="1" applyFont="1" applyFill="1" applyBorder="1" applyAlignment="1" applyProtection="1">
      <alignment horizontal="center" vertical="center" wrapText="1"/>
      <protection hidden="1"/>
    </xf>
    <xf numFmtId="0" fontId="21" fillId="8" borderId="3" xfId="1" applyFont="1" applyFill="1" applyBorder="1" applyAlignment="1" applyProtection="1">
      <alignment horizontal="center" vertical="center"/>
      <protection hidden="1"/>
    </xf>
    <xf numFmtId="0" fontId="21" fillId="8" borderId="16" xfId="1" applyFont="1" applyFill="1" applyBorder="1" applyAlignment="1" applyProtection="1">
      <alignment horizontal="center" vertical="center" wrapText="1"/>
      <protection hidden="1"/>
    </xf>
    <xf numFmtId="0" fontId="21" fillId="8" borderId="16" xfId="1" applyFont="1" applyFill="1" applyBorder="1" applyAlignment="1" applyProtection="1">
      <alignment horizontal="center" vertical="center"/>
      <protection hidden="1"/>
    </xf>
    <xf numFmtId="164" fontId="4" fillId="8" borderId="18" xfId="1" applyNumberFormat="1" applyFont="1" applyFill="1" applyBorder="1" applyAlignment="1">
      <alignment horizontal="right"/>
    </xf>
    <xf numFmtId="164" fontId="4" fillId="8" borderId="3" xfId="1" applyNumberFormat="1" applyFont="1" applyFill="1" applyBorder="1" applyAlignment="1">
      <alignment horizontal="right"/>
    </xf>
    <xf numFmtId="164" fontId="4" fillId="8" borderId="4" xfId="1" applyNumberFormat="1" applyFont="1" applyFill="1" applyBorder="1" applyAlignment="1">
      <alignment horizontal="right"/>
    </xf>
    <xf numFmtId="0" fontId="21" fillId="8" borderId="2" xfId="1" applyFont="1" applyFill="1" applyBorder="1" applyAlignment="1">
      <alignment horizontal="left" vertical="center"/>
    </xf>
    <xf numFmtId="0" fontId="21" fillId="8" borderId="21" xfId="1" applyFont="1" applyFill="1" applyBorder="1" applyAlignment="1">
      <alignment horizontal="left" vertical="center"/>
    </xf>
    <xf numFmtId="0" fontId="21" fillId="8" borderId="3" xfId="1" applyFont="1" applyFill="1" applyBorder="1" applyAlignment="1">
      <alignment horizontal="center" vertical="center"/>
    </xf>
    <xf numFmtId="0" fontId="21" fillId="8" borderId="21" xfId="1" applyFont="1" applyFill="1" applyBorder="1" applyAlignment="1">
      <alignment horizontal="center" vertical="center"/>
    </xf>
    <xf numFmtId="6" fontId="4" fillId="8" borderId="18" xfId="1" applyNumberFormat="1" applyFont="1" applyFill="1" applyBorder="1" applyAlignment="1">
      <alignment horizontal="right"/>
    </xf>
    <xf numFmtId="6" fontId="4" fillId="8" borderId="3" xfId="1" applyNumberFormat="1" applyFont="1" applyFill="1" applyBorder="1" applyAlignment="1">
      <alignment horizontal="right"/>
    </xf>
    <xf numFmtId="6" fontId="4" fillId="8" borderId="4" xfId="1" applyNumberFormat="1" applyFont="1" applyFill="1" applyBorder="1" applyAlignment="1">
      <alignment horizontal="right"/>
    </xf>
    <xf numFmtId="164" fontId="4" fillId="8" borderId="16" xfId="1" applyNumberFormat="1" applyFont="1" applyFill="1" applyBorder="1" applyAlignment="1">
      <alignment horizontal="right"/>
    </xf>
    <xf numFmtId="164" fontId="4" fillId="8" borderId="21" xfId="1" applyNumberFormat="1" applyFont="1" applyFill="1" applyBorder="1" applyAlignment="1">
      <alignment horizontal="right"/>
    </xf>
    <xf numFmtId="0" fontId="26" fillId="9" borderId="22" xfId="0" applyFont="1" applyFill="1" applyBorder="1" applyAlignment="1" applyProtection="1">
      <alignment horizontal="left"/>
      <protection hidden="1"/>
    </xf>
    <xf numFmtId="0" fontId="26" fillId="9" borderId="11" xfId="0" applyFont="1" applyFill="1" applyBorder="1" applyAlignment="1" applyProtection="1">
      <alignment horizontal="left"/>
      <protection hidden="1"/>
    </xf>
    <xf numFmtId="164" fontId="1" fillId="2" borderId="41" xfId="1" applyNumberFormat="1" applyFont="1" applyFill="1" applyBorder="1" applyAlignment="1" applyProtection="1">
      <alignment horizontal="right"/>
      <protection locked="0"/>
    </xf>
    <xf numFmtId="164" fontId="2" fillId="2" borderId="49" xfId="1" applyNumberFormat="1" applyFont="1" applyFill="1" applyBorder="1" applyAlignment="1" applyProtection="1">
      <alignment horizontal="right"/>
      <protection locked="0"/>
    </xf>
    <xf numFmtId="164" fontId="2" fillId="2" borderId="50" xfId="1" applyNumberFormat="1" applyFont="1" applyFill="1" applyBorder="1" applyAlignment="1" applyProtection="1">
      <alignment horizontal="right"/>
      <protection locked="0"/>
    </xf>
    <xf numFmtId="164" fontId="2" fillId="6" borderId="48" xfId="1" applyNumberFormat="1" applyFont="1" applyFill="1" applyBorder="1" applyAlignment="1">
      <alignment horizontal="right"/>
    </xf>
    <xf numFmtId="164" fontId="2" fillId="2" borderId="51" xfId="1" applyNumberFormat="1" applyFont="1" applyFill="1" applyBorder="1" applyAlignment="1" applyProtection="1">
      <alignment horizontal="right"/>
      <protection locked="0"/>
    </xf>
    <xf numFmtId="164" fontId="2" fillId="6" borderId="43" xfId="1" applyNumberFormat="1" applyFont="1" applyFill="1" applyBorder="1" applyAlignment="1">
      <alignment horizontal="right"/>
    </xf>
    <xf numFmtId="164" fontId="4" fillId="8" borderId="15" xfId="1" applyNumberFormat="1" applyFont="1" applyFill="1" applyBorder="1" applyAlignment="1">
      <alignment horizontal="right"/>
    </xf>
    <xf numFmtId="6" fontId="4" fillId="8" borderId="15" xfId="1" applyNumberFormat="1" applyFont="1" applyFill="1" applyBorder="1" applyAlignment="1">
      <alignment horizontal="right"/>
    </xf>
    <xf numFmtId="0" fontId="21" fillId="8" borderId="4" xfId="1" applyFont="1" applyFill="1" applyBorder="1" applyAlignment="1">
      <alignment horizontal="center" vertical="center"/>
    </xf>
    <xf numFmtId="164" fontId="2" fillId="2" borderId="52" xfId="1" applyNumberFormat="1" applyFont="1" applyFill="1" applyBorder="1" applyAlignment="1" applyProtection="1">
      <alignment horizontal="right"/>
      <protection locked="0"/>
    </xf>
    <xf numFmtId="164" fontId="4" fillId="0" borderId="53" xfId="1" applyNumberFormat="1" applyFont="1" applyBorder="1" applyAlignment="1" applyProtection="1">
      <alignment horizontal="right"/>
      <protection locked="0"/>
    </xf>
    <xf numFmtId="6" fontId="4" fillId="8" borderId="2" xfId="1" applyNumberFormat="1" applyFont="1" applyFill="1" applyBorder="1" applyAlignment="1">
      <alignment horizontal="right"/>
    </xf>
    <xf numFmtId="164" fontId="2" fillId="4" borderId="52" xfId="1" applyNumberFormat="1" applyFont="1" applyFill="1" applyBorder="1" applyAlignment="1">
      <alignment horizontal="right"/>
    </xf>
    <xf numFmtId="0" fontId="21" fillId="8" borderId="4" xfId="1" applyFont="1" applyFill="1" applyBorder="1" applyAlignment="1" applyProtection="1">
      <alignment horizontal="center" vertical="center"/>
      <protection hidden="1"/>
    </xf>
    <xf numFmtId="164" fontId="4" fillId="0" borderId="54" xfId="1" applyNumberFormat="1" applyFont="1" applyBorder="1" applyAlignment="1" applyProtection="1">
      <alignment horizontal="right"/>
      <protection locked="0"/>
    </xf>
    <xf numFmtId="0" fontId="29" fillId="5" borderId="11" xfId="0" applyFont="1" applyFill="1" applyBorder="1" applyAlignment="1" applyProtection="1">
      <alignment horizontal="left"/>
      <protection locked="0"/>
    </xf>
    <xf numFmtId="0" fontId="29" fillId="5" borderId="47" xfId="0" applyFont="1" applyFill="1" applyBorder="1" applyAlignment="1" applyProtection="1">
      <alignment horizontal="left"/>
      <protection locked="0"/>
    </xf>
    <xf numFmtId="0" fontId="5" fillId="2" borderId="11" xfId="1" applyFont="1" applyFill="1" applyBorder="1" applyAlignment="1" applyProtection="1">
      <alignment horizontal="left"/>
      <protection locked="0"/>
    </xf>
    <xf numFmtId="0" fontId="5" fillId="7" borderId="19" xfId="1" applyFont="1" applyFill="1" applyBorder="1" applyAlignment="1">
      <alignment horizontal="left" wrapText="1"/>
    </xf>
    <xf numFmtId="0" fontId="5" fillId="7" borderId="26" xfId="1" applyFont="1" applyFill="1" applyBorder="1" applyAlignment="1">
      <alignment horizontal="left" wrapText="1"/>
    </xf>
    <xf numFmtId="165" fontId="26" fillId="9" borderId="2" xfId="0" applyNumberFormat="1" applyFont="1" applyFill="1" applyBorder="1" applyAlignment="1" applyProtection="1">
      <alignment horizontal="right"/>
      <protection hidden="1"/>
    </xf>
    <xf numFmtId="165" fontId="26" fillId="9" borderId="21" xfId="0" applyNumberFormat="1" applyFont="1" applyFill="1" applyBorder="1" applyAlignment="1" applyProtection="1">
      <alignment horizontal="right"/>
      <protection hidden="1"/>
    </xf>
    <xf numFmtId="0" fontId="29" fillId="5" borderId="2" xfId="0" applyFont="1" applyFill="1" applyBorder="1" applyAlignment="1" applyProtection="1">
      <alignment horizontal="center"/>
      <protection locked="0"/>
    </xf>
    <xf numFmtId="0" fontId="29" fillId="5" borderId="21" xfId="0" applyFont="1" applyFill="1" applyBorder="1" applyAlignment="1" applyProtection="1">
      <alignment horizontal="center"/>
      <protection locked="0"/>
    </xf>
    <xf numFmtId="0" fontId="4" fillId="8" borderId="2" xfId="1" applyFont="1" applyFill="1" applyBorder="1" applyAlignment="1">
      <alignment horizontal="right"/>
    </xf>
    <xf numFmtId="0" fontId="4" fillId="8" borderId="21" xfId="1" applyFont="1" applyFill="1" applyBorder="1" applyAlignment="1">
      <alignment horizontal="right"/>
    </xf>
    <xf numFmtId="0" fontId="4" fillId="8" borderId="2" xfId="1" applyFont="1" applyFill="1" applyBorder="1" applyAlignment="1" applyProtection="1">
      <alignment horizontal="center"/>
      <protection hidden="1"/>
    </xf>
    <xf numFmtId="0" fontId="4" fillId="8" borderId="21" xfId="1" applyFont="1" applyFill="1" applyBorder="1" applyAlignment="1" applyProtection="1">
      <alignment horizontal="center"/>
      <protection hidden="1"/>
    </xf>
  </cellXfs>
  <cellStyles count="3">
    <cellStyle name="Hyperlink 2" xfId="2" xr:uid="{8FAE1F1B-E336-49DF-BBF9-AF192DAC6272}"/>
    <cellStyle name="Normal" xfId="0" builtinId="0"/>
    <cellStyle name="Normal 2" xfId="1" xr:uid="{2CFF9EFB-67DB-4942-8768-FE9035DA74A1}"/>
  </cellStyles>
  <dxfs count="0"/>
  <tableStyles count="0" defaultTableStyle="TableStyleMedium9" defaultPivotStyle="PivotStyleLight16"/>
  <colors>
    <mruColors>
      <color rgb="FF00D0D9"/>
      <color rgb="FF00C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0</xdr:row>
      <xdr:rowOff>28575</xdr:rowOff>
    </xdr:from>
    <xdr:to>
      <xdr:col>2</xdr:col>
      <xdr:colOff>873027</xdr:colOff>
      <xdr:row>7</xdr:row>
      <xdr:rowOff>98301</xdr:rowOff>
    </xdr:to>
    <xdr:pic>
      <xdr:nvPicPr>
        <xdr:cNvPr id="2" name="Picture 1">
          <a:extLst>
            <a:ext uri="{FF2B5EF4-FFF2-40B4-BE49-F238E27FC236}">
              <a16:creationId xmlns:a16="http://schemas.microsoft.com/office/drawing/2014/main" id="{9CA9E986-53C4-4313-B091-A5F7A5B82182}"/>
            </a:ext>
          </a:extLst>
        </xdr:cNvPr>
        <xdr:cNvPicPr>
          <a:picLocks noChangeAspect="1"/>
        </xdr:cNvPicPr>
      </xdr:nvPicPr>
      <xdr:blipFill>
        <a:blip xmlns:r="http://schemas.openxmlformats.org/officeDocument/2006/relationships" r:embed="rId1"/>
        <a:stretch>
          <a:fillRect/>
        </a:stretch>
      </xdr:blipFill>
      <xdr:spPr>
        <a:xfrm>
          <a:off x="8991600" y="28575"/>
          <a:ext cx="787302" cy="99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752475</xdr:colOff>
      <xdr:row>0</xdr:row>
      <xdr:rowOff>142875</xdr:rowOff>
    </xdr:from>
    <xdr:to>
      <xdr:col>11</xdr:col>
      <xdr:colOff>15777</xdr:colOff>
      <xdr:row>5</xdr:row>
      <xdr:rowOff>136401</xdr:rowOff>
    </xdr:to>
    <xdr:pic>
      <xdr:nvPicPr>
        <xdr:cNvPr id="2" name="Picture 1">
          <a:extLst>
            <a:ext uri="{FF2B5EF4-FFF2-40B4-BE49-F238E27FC236}">
              <a16:creationId xmlns:a16="http://schemas.microsoft.com/office/drawing/2014/main" id="{C7910DD9-2901-482F-90C8-B6EFD0BB3AD8}"/>
            </a:ext>
          </a:extLst>
        </xdr:cNvPr>
        <xdr:cNvPicPr>
          <a:picLocks noChangeAspect="1"/>
        </xdr:cNvPicPr>
      </xdr:nvPicPr>
      <xdr:blipFill>
        <a:blip xmlns:r="http://schemas.openxmlformats.org/officeDocument/2006/relationships" r:embed="rId1"/>
        <a:stretch>
          <a:fillRect/>
        </a:stretch>
      </xdr:blipFill>
      <xdr:spPr>
        <a:xfrm>
          <a:off x="11439525" y="142875"/>
          <a:ext cx="787302" cy="993651"/>
        </a:xfrm>
        <a:prstGeom prst="rect">
          <a:avLst/>
        </a:prstGeom>
      </xdr:spPr>
    </xdr:pic>
    <xdr:clientData/>
  </xdr:twoCellAnchor>
</xdr:wsDr>
</file>

<file path=xl/theme/theme1.xml><?xml version="1.0" encoding="utf-8"?>
<a:theme xmlns:a="http://schemas.openxmlformats.org/drawingml/2006/main" name="Office Theme 2007 - 2010">
  <a:themeElements>
    <a:clrScheme name="QT 2024 TEST">
      <a:dk1>
        <a:srgbClr val="000000"/>
      </a:dk1>
      <a:lt1>
        <a:srgbClr val="FFFFFF"/>
      </a:lt1>
      <a:dk2>
        <a:srgbClr val="003152"/>
      </a:dk2>
      <a:lt2>
        <a:srgbClr val="E0E2E7"/>
      </a:lt2>
      <a:accent1>
        <a:srgbClr val="CBB57C"/>
      </a:accent1>
      <a:accent2>
        <a:srgbClr val="7A9CB1"/>
      </a:accent2>
      <a:accent3>
        <a:srgbClr val="4D4D4D"/>
      </a:accent3>
      <a:accent4>
        <a:srgbClr val="D8D8D8"/>
      </a:accent4>
      <a:accent5>
        <a:srgbClr val="D18B58"/>
      </a:accent5>
      <a:accent6>
        <a:srgbClr val="B55057"/>
      </a:accent6>
      <a:hlink>
        <a:srgbClr val="0074C0"/>
      </a:hlink>
      <a:folHlink>
        <a:srgbClr val="0074C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qld.gov.au/view/html/inforce/current/act-2014-025" TargetMode="External"/><Relationship Id="rId7" Type="http://schemas.openxmlformats.org/officeDocument/2006/relationships/drawing" Target="../drawings/drawing1.xml"/><Relationship Id="rId2" Type="http://schemas.openxmlformats.org/officeDocument/2006/relationships/hyperlink" Target="https://qro.qld.gov.au/payroll-tax/exemptions/wages/" TargetMode="External"/><Relationship Id="rId1" Type="http://schemas.openxmlformats.org/officeDocument/2006/relationships/hyperlink" Target="https://qro.qld.gov.au/payroll-tax/liability/" TargetMode="External"/><Relationship Id="rId6" Type="http://schemas.openxmlformats.org/officeDocument/2006/relationships/printerSettings" Target="../printerSettings/printerSettings1.bin"/><Relationship Id="rId5" Type="http://schemas.openxmlformats.org/officeDocument/2006/relationships/hyperlink" Target="https://qro.qld.gov.au/payroll-tax/liability/wages/" TargetMode="External"/><Relationship Id="rId4" Type="http://schemas.openxmlformats.org/officeDocument/2006/relationships/hyperlink" Target="https://qro.qld.gov.au/payroll-tax/exemptions/allowanc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C2FF-D4BE-435A-8274-5961E501E4CC}">
  <dimension ref="B1:AA40"/>
  <sheetViews>
    <sheetView showGridLines="0" tabSelected="1" workbookViewId="0"/>
  </sheetViews>
  <sheetFormatPr defaultColWidth="10.1640625" defaultRowHeight="15" x14ac:dyDescent="0.25"/>
  <cols>
    <col min="1" max="1" width="3.1640625" style="2" customWidth="1"/>
    <col min="2" max="2" width="152.6640625" style="2" customWidth="1"/>
    <col min="3" max="3" width="15.83203125" style="2" customWidth="1"/>
    <col min="4" max="16384" width="10.1640625" style="2"/>
  </cols>
  <sheetData>
    <row r="1" spans="2:19" ht="8.25" customHeight="1" x14ac:dyDescent="0.25"/>
    <row r="2" spans="2:19" ht="7.5" customHeight="1" x14ac:dyDescent="0.25">
      <c r="B2" s="3"/>
      <c r="C2" s="4"/>
      <c r="D2" s="4"/>
      <c r="E2" s="4"/>
      <c r="F2" s="4"/>
      <c r="G2" s="4"/>
      <c r="H2" s="4"/>
      <c r="I2" s="4"/>
      <c r="J2" s="4"/>
      <c r="K2" s="4"/>
      <c r="L2" s="4"/>
      <c r="M2" s="4"/>
      <c r="N2" s="4"/>
      <c r="O2" s="4"/>
      <c r="P2" s="4"/>
    </row>
    <row r="3" spans="2:19" ht="14.45" customHeight="1" x14ac:dyDescent="0.25">
      <c r="B3" s="5" t="s">
        <v>0</v>
      </c>
      <c r="C3" s="4"/>
      <c r="D3" s="4"/>
      <c r="E3" s="4"/>
      <c r="F3" s="4"/>
      <c r="G3" s="4"/>
      <c r="H3" s="4"/>
      <c r="I3" s="4"/>
      <c r="J3" s="4"/>
      <c r="K3" s="4"/>
      <c r="L3" s="4"/>
      <c r="M3" s="4"/>
      <c r="N3" s="4"/>
      <c r="O3" s="4"/>
      <c r="P3" s="4"/>
    </row>
    <row r="4" spans="2:19" ht="14.45" customHeight="1" x14ac:dyDescent="0.25">
      <c r="B4" s="24" t="s">
        <v>1</v>
      </c>
      <c r="C4" s="4"/>
      <c r="D4" s="4"/>
      <c r="E4" s="4"/>
      <c r="F4" s="4"/>
      <c r="G4" s="4"/>
      <c r="H4" s="4"/>
      <c r="I4" s="4"/>
      <c r="J4" s="4"/>
      <c r="K4" s="4"/>
      <c r="L4" s="4"/>
      <c r="M4" s="4"/>
      <c r="N4" s="4"/>
      <c r="O4" s="4"/>
      <c r="P4" s="4"/>
    </row>
    <row r="5" spans="2:19" ht="14.45" customHeight="1" x14ac:dyDescent="0.25">
      <c r="B5" s="6" t="s">
        <v>82</v>
      </c>
      <c r="C5" s="4"/>
      <c r="D5" s="4"/>
      <c r="E5" s="4"/>
      <c r="F5" s="4"/>
      <c r="G5" s="4"/>
      <c r="H5" s="4"/>
      <c r="I5" s="4"/>
      <c r="J5" s="4"/>
      <c r="K5" s="4"/>
      <c r="L5" s="4"/>
      <c r="M5" s="4"/>
      <c r="N5" s="4"/>
      <c r="O5" s="4"/>
      <c r="P5" s="4"/>
    </row>
    <row r="6" spans="2:19" ht="7.5" customHeight="1" x14ac:dyDescent="0.25">
      <c r="B6" s="3"/>
      <c r="C6" s="4"/>
      <c r="D6" s="4"/>
      <c r="E6" s="4"/>
      <c r="F6" s="4"/>
      <c r="G6" s="4"/>
      <c r="H6" s="4"/>
      <c r="I6" s="4"/>
      <c r="J6" s="4"/>
      <c r="K6" s="4"/>
      <c r="L6" s="4"/>
      <c r="M6" s="4"/>
      <c r="N6" s="4"/>
      <c r="O6" s="4"/>
      <c r="P6" s="4"/>
    </row>
    <row r="7" spans="2:19" ht="6.95" customHeight="1" x14ac:dyDescent="0.25">
      <c r="B7" s="4"/>
      <c r="C7" s="4"/>
      <c r="D7" s="4"/>
      <c r="E7" s="4"/>
      <c r="F7" s="4"/>
      <c r="G7" s="4"/>
      <c r="H7" s="4"/>
      <c r="I7" s="4"/>
      <c r="J7" s="4"/>
      <c r="K7" s="4"/>
      <c r="L7" s="4"/>
      <c r="M7" s="4"/>
      <c r="N7" s="4"/>
      <c r="O7" s="4"/>
      <c r="P7" s="4"/>
    </row>
    <row r="8" spans="2:19" s="7" customFormat="1" ht="14.25" x14ac:dyDescent="0.2">
      <c r="B8" s="7" t="s">
        <v>2</v>
      </c>
    </row>
    <row r="9" spans="2:19" s="7" customFormat="1" ht="14.25" x14ac:dyDescent="0.2">
      <c r="B9" s="7" t="s">
        <v>3</v>
      </c>
    </row>
    <row r="10" spans="2:19" s="7" customFormat="1" ht="6.95" customHeight="1" x14ac:dyDescent="0.2">
      <c r="B10" s="4"/>
      <c r="C10" s="4"/>
      <c r="D10" s="4"/>
      <c r="E10" s="4"/>
      <c r="F10" s="4"/>
      <c r="G10" s="4"/>
      <c r="H10" s="4"/>
      <c r="I10" s="4"/>
      <c r="J10" s="4"/>
      <c r="K10" s="4"/>
      <c r="L10" s="4"/>
      <c r="M10" s="4"/>
      <c r="N10" s="4"/>
      <c r="O10" s="4"/>
      <c r="P10" s="4"/>
    </row>
    <row r="11" spans="2:19" s="7" customFormat="1" ht="14.25" x14ac:dyDescent="0.2">
      <c r="B11" s="7" t="s">
        <v>83</v>
      </c>
    </row>
    <row r="12" spans="2:19" s="7" customFormat="1" ht="6.95" customHeight="1" x14ac:dyDescent="0.2">
      <c r="B12" s="4"/>
      <c r="C12" s="4"/>
      <c r="D12" s="4"/>
      <c r="E12" s="4"/>
      <c r="F12" s="4"/>
      <c r="G12" s="4"/>
      <c r="H12" s="4"/>
      <c r="I12" s="4"/>
      <c r="J12" s="4"/>
      <c r="K12" s="4"/>
      <c r="L12" s="4"/>
      <c r="M12" s="4"/>
      <c r="N12" s="4"/>
      <c r="O12" s="4"/>
      <c r="P12" s="4"/>
    </row>
    <row r="13" spans="2:19" s="7" customFormat="1" ht="14.25" x14ac:dyDescent="0.2">
      <c r="B13" s="34" t="s">
        <v>4</v>
      </c>
    </row>
    <row r="14" spans="2:19" s="7" customFormat="1" ht="6.95" customHeight="1" x14ac:dyDescent="0.2">
      <c r="B14" s="4"/>
      <c r="C14" s="4"/>
      <c r="D14" s="4"/>
      <c r="E14" s="4"/>
      <c r="F14" s="4"/>
      <c r="G14" s="4"/>
      <c r="H14" s="4"/>
      <c r="I14" s="4"/>
      <c r="J14" s="4"/>
      <c r="K14" s="4"/>
      <c r="L14" s="4"/>
      <c r="M14" s="4"/>
      <c r="N14" s="4"/>
      <c r="O14" s="4"/>
      <c r="P14" s="4"/>
    </row>
    <row r="15" spans="2:19" s="11" customFormat="1" x14ac:dyDescent="0.25">
      <c r="B15" s="9" t="s">
        <v>5</v>
      </c>
      <c r="C15" s="7"/>
      <c r="D15" s="7"/>
      <c r="E15" s="7"/>
      <c r="F15" s="7"/>
      <c r="G15" s="8"/>
      <c r="H15" s="8"/>
      <c r="I15" s="7"/>
      <c r="J15" s="7"/>
      <c r="K15" s="7"/>
      <c r="L15" s="7"/>
      <c r="M15" s="7"/>
      <c r="N15" s="7"/>
      <c r="O15" s="7"/>
      <c r="P15" s="7"/>
      <c r="Q15" s="7"/>
      <c r="R15" s="7"/>
      <c r="S15" s="7"/>
    </row>
    <row r="16" spans="2:19" s="7" customFormat="1" ht="14.25" x14ac:dyDescent="0.2">
      <c r="B16" s="12" t="s">
        <v>6</v>
      </c>
    </row>
    <row r="17" spans="2:19" s="7" customFormat="1" ht="6.95" customHeight="1" x14ac:dyDescent="0.2">
      <c r="B17" s="4" t="s">
        <v>7</v>
      </c>
      <c r="C17" s="4"/>
      <c r="D17" s="4"/>
      <c r="E17" s="4"/>
      <c r="F17" s="4"/>
      <c r="G17" s="4"/>
      <c r="H17" s="4"/>
      <c r="I17" s="4"/>
      <c r="J17" s="4"/>
      <c r="K17" s="4"/>
      <c r="L17" s="4"/>
      <c r="M17" s="4"/>
      <c r="N17" s="4"/>
      <c r="O17" s="4"/>
      <c r="P17" s="4"/>
    </row>
    <row r="18" spans="2:19" s="7" customFormat="1" x14ac:dyDescent="0.25">
      <c r="B18" s="9" t="s">
        <v>8</v>
      </c>
    </row>
    <row r="19" spans="2:19" s="7" customFormat="1" ht="30.6" customHeight="1" x14ac:dyDescent="0.2">
      <c r="B19" s="10" t="s">
        <v>9</v>
      </c>
    </row>
    <row r="20" spans="2:19" s="7" customFormat="1" ht="6.75" customHeight="1" x14ac:dyDescent="0.2">
      <c r="B20" s="10"/>
    </row>
    <row r="21" spans="2:19" s="7" customFormat="1" ht="14.25" x14ac:dyDescent="0.2">
      <c r="B21" s="12" t="s">
        <v>10</v>
      </c>
    </row>
    <row r="22" spans="2:19" s="7" customFormat="1" ht="6" customHeight="1" x14ac:dyDescent="0.2">
      <c r="B22" s="12"/>
    </row>
    <row r="23" spans="2:19" s="7" customFormat="1" ht="14.25" x14ac:dyDescent="0.2">
      <c r="B23" s="15" t="s">
        <v>11</v>
      </c>
    </row>
    <row r="24" spans="2:19" s="7" customFormat="1" ht="6.75" customHeight="1" x14ac:dyDescent="0.2">
      <c r="B24" s="12"/>
    </row>
    <row r="25" spans="2:19" s="11" customFormat="1" x14ac:dyDescent="0.25">
      <c r="B25" s="9" t="s">
        <v>12</v>
      </c>
      <c r="C25" s="7"/>
      <c r="D25" s="7"/>
      <c r="E25" s="7"/>
      <c r="F25" s="7"/>
      <c r="G25" s="7"/>
      <c r="H25" s="7"/>
      <c r="I25" s="7"/>
      <c r="J25" s="7"/>
      <c r="K25" s="7"/>
      <c r="L25" s="7"/>
      <c r="M25" s="7"/>
      <c r="N25" s="7"/>
      <c r="O25" s="7"/>
      <c r="P25" s="7"/>
      <c r="Q25" s="7"/>
      <c r="R25" s="7"/>
      <c r="S25" s="7"/>
    </row>
    <row r="26" spans="2:19" s="11" customFormat="1" ht="14.25" x14ac:dyDescent="0.2">
      <c r="B26" s="7" t="s">
        <v>13</v>
      </c>
      <c r="C26" s="7"/>
      <c r="D26" s="7"/>
      <c r="E26" s="7"/>
      <c r="F26" s="7"/>
      <c r="G26" s="7"/>
      <c r="H26" s="7"/>
      <c r="I26" s="7"/>
      <c r="J26" s="7"/>
      <c r="K26" s="7"/>
      <c r="L26" s="7"/>
      <c r="M26" s="7"/>
      <c r="N26" s="7"/>
      <c r="O26" s="7"/>
      <c r="P26" s="7"/>
      <c r="Q26" s="7"/>
      <c r="R26" s="7"/>
      <c r="S26" s="7"/>
    </row>
    <row r="27" spans="2:19" s="11" customFormat="1" ht="7.5" customHeight="1" x14ac:dyDescent="0.2">
      <c r="B27" s="7"/>
      <c r="C27" s="7"/>
      <c r="D27" s="7"/>
      <c r="E27" s="7"/>
      <c r="F27" s="7"/>
      <c r="G27" s="7"/>
      <c r="H27" s="7"/>
      <c r="I27" s="7"/>
      <c r="J27" s="7"/>
      <c r="K27" s="7"/>
      <c r="L27" s="7"/>
      <c r="M27" s="7"/>
      <c r="N27" s="7"/>
      <c r="O27" s="7"/>
      <c r="P27" s="7"/>
      <c r="Q27" s="7"/>
      <c r="R27" s="7"/>
      <c r="S27" s="7"/>
    </row>
    <row r="28" spans="2:19" s="11" customFormat="1" x14ac:dyDescent="0.25">
      <c r="B28" s="13" t="s">
        <v>14</v>
      </c>
      <c r="C28" s="7"/>
      <c r="D28" s="7"/>
      <c r="E28" s="7"/>
      <c r="F28" s="7"/>
      <c r="G28" s="14"/>
      <c r="H28" s="8"/>
      <c r="I28" s="7"/>
      <c r="J28" s="7"/>
      <c r="K28" s="7"/>
      <c r="L28" s="7"/>
      <c r="M28" s="7"/>
      <c r="N28" s="7"/>
      <c r="O28" s="7"/>
      <c r="P28" s="7"/>
      <c r="Q28" s="7"/>
      <c r="R28" s="7"/>
      <c r="S28" s="7"/>
    </row>
    <row r="29" spans="2:19" s="11" customFormat="1" ht="14.25" x14ac:dyDescent="0.2">
      <c r="B29" s="15" t="s">
        <v>15</v>
      </c>
      <c r="C29" s="7"/>
      <c r="D29" s="7"/>
      <c r="E29" s="7"/>
      <c r="F29" s="7"/>
      <c r="G29" s="14"/>
      <c r="H29" s="8"/>
      <c r="I29" s="7"/>
      <c r="J29" s="7"/>
      <c r="K29" s="7"/>
      <c r="L29" s="7"/>
      <c r="M29" s="7"/>
      <c r="N29" s="7"/>
      <c r="O29" s="7"/>
      <c r="P29" s="7"/>
      <c r="Q29" s="7"/>
      <c r="R29" s="7"/>
      <c r="S29" s="7"/>
    </row>
    <row r="30" spans="2:19" s="11" customFormat="1" ht="6.75" customHeight="1" x14ac:dyDescent="0.2">
      <c r="B30" s="15"/>
      <c r="C30" s="7"/>
      <c r="D30" s="7"/>
      <c r="E30" s="7"/>
      <c r="F30" s="7"/>
      <c r="G30" s="14"/>
      <c r="H30" s="8"/>
      <c r="I30" s="7"/>
      <c r="J30" s="7"/>
      <c r="K30" s="7"/>
      <c r="L30" s="7"/>
      <c r="M30" s="7"/>
      <c r="N30" s="7"/>
      <c r="O30" s="7"/>
      <c r="P30" s="7"/>
      <c r="Q30" s="7"/>
      <c r="R30" s="7"/>
      <c r="S30" s="7"/>
    </row>
    <row r="31" spans="2:19" s="11" customFormat="1" ht="14.25" x14ac:dyDescent="0.2">
      <c r="B31" s="7" t="s">
        <v>16</v>
      </c>
      <c r="C31" s="7"/>
      <c r="D31" s="7"/>
      <c r="E31" s="7"/>
      <c r="F31" s="7"/>
      <c r="G31" s="14"/>
      <c r="H31" s="8"/>
      <c r="I31" s="7"/>
      <c r="J31" s="7"/>
      <c r="K31" s="7"/>
      <c r="L31" s="7"/>
      <c r="M31" s="7"/>
      <c r="N31" s="7"/>
      <c r="O31" s="7"/>
      <c r="P31" s="7"/>
      <c r="Q31" s="7"/>
      <c r="R31" s="7"/>
      <c r="S31" s="7"/>
    </row>
    <row r="32" spans="2:19" s="11" customFormat="1" ht="6.75" customHeight="1" x14ac:dyDescent="0.2">
      <c r="B32" s="7"/>
      <c r="C32" s="7"/>
      <c r="D32" s="7"/>
      <c r="E32" s="7"/>
      <c r="F32" s="7"/>
      <c r="G32" s="14"/>
      <c r="H32" s="8"/>
      <c r="I32" s="7"/>
      <c r="J32" s="7"/>
      <c r="K32" s="7"/>
      <c r="L32" s="7"/>
      <c r="M32" s="7"/>
      <c r="N32" s="7"/>
      <c r="O32" s="7"/>
      <c r="P32" s="7"/>
      <c r="Q32" s="7"/>
      <c r="R32" s="7"/>
      <c r="S32" s="7"/>
    </row>
    <row r="33" spans="2:27" s="11" customFormat="1" ht="7.5" customHeight="1" x14ac:dyDescent="0.2">
      <c r="B33" s="7"/>
      <c r="C33" s="7"/>
      <c r="D33" s="7"/>
      <c r="E33" s="7"/>
      <c r="F33" s="7"/>
      <c r="G33" s="7"/>
      <c r="H33" s="7"/>
      <c r="I33" s="7"/>
      <c r="J33" s="7"/>
      <c r="K33" s="7"/>
      <c r="L33" s="7"/>
      <c r="M33" s="7"/>
      <c r="N33" s="7"/>
      <c r="O33" s="7"/>
      <c r="P33" s="7"/>
      <c r="Q33" s="7"/>
      <c r="R33" s="7"/>
      <c r="S33" s="7"/>
    </row>
    <row r="34" spans="2:27" s="11" customFormat="1" ht="15.75" x14ac:dyDescent="0.25">
      <c r="B34" s="68" t="s">
        <v>17</v>
      </c>
      <c r="C34" s="16"/>
      <c r="D34" s="16"/>
      <c r="E34" s="16"/>
      <c r="F34" s="16"/>
      <c r="G34" s="16"/>
      <c r="H34" s="16"/>
      <c r="I34" s="16"/>
      <c r="J34" s="16"/>
      <c r="K34" s="16"/>
      <c r="L34" s="16"/>
      <c r="M34" s="16"/>
      <c r="N34" s="16"/>
      <c r="O34" s="17"/>
      <c r="P34" s="17"/>
      <c r="Q34" s="17"/>
      <c r="R34" s="17"/>
      <c r="S34" s="7"/>
      <c r="T34" s="7"/>
      <c r="U34" s="7"/>
      <c r="V34" s="7"/>
      <c r="W34" s="7"/>
      <c r="X34" s="7"/>
      <c r="Y34" s="7"/>
      <c r="Z34" s="7"/>
      <c r="AA34" s="7"/>
    </row>
    <row r="35" spans="2:27" s="11" customFormat="1" ht="7.5" customHeight="1" x14ac:dyDescent="0.2">
      <c r="B35" s="7"/>
      <c r="C35" s="17"/>
      <c r="D35" s="17"/>
      <c r="E35" s="17"/>
      <c r="F35" s="17"/>
      <c r="G35" s="17"/>
      <c r="H35" s="17"/>
      <c r="I35" s="17"/>
      <c r="J35" s="17"/>
      <c r="K35" s="17"/>
      <c r="L35" s="17"/>
      <c r="M35" s="17"/>
      <c r="N35" s="17"/>
      <c r="O35" s="17"/>
      <c r="P35" s="17"/>
      <c r="Q35" s="17"/>
      <c r="R35" s="17"/>
      <c r="S35" s="7"/>
    </row>
    <row r="36" spans="2:27" s="20" customFormat="1" ht="15.75" customHeight="1" x14ac:dyDescent="0.25">
      <c r="B36" s="9" t="s">
        <v>18</v>
      </c>
      <c r="C36" s="18"/>
      <c r="D36" s="18"/>
      <c r="E36" s="18"/>
      <c r="F36" s="18"/>
      <c r="G36" s="18"/>
      <c r="H36" s="18"/>
      <c r="I36" s="18"/>
      <c r="J36" s="19"/>
      <c r="L36" s="18"/>
      <c r="M36" s="18"/>
      <c r="N36" s="18"/>
      <c r="O36" s="18"/>
      <c r="P36" s="18"/>
      <c r="Q36" s="18"/>
      <c r="R36" s="18"/>
    </row>
    <row r="37" spans="2:27" s="20" customFormat="1" ht="15.75" customHeight="1" x14ac:dyDescent="0.2">
      <c r="B37" s="21" t="s">
        <v>19</v>
      </c>
      <c r="D37" s="18"/>
      <c r="E37" s="18"/>
      <c r="F37" s="18"/>
      <c r="G37" s="18"/>
      <c r="H37" s="18"/>
      <c r="I37" s="18"/>
      <c r="J37" s="19"/>
      <c r="L37" s="18"/>
      <c r="M37" s="18"/>
      <c r="N37" s="18"/>
      <c r="O37" s="18"/>
      <c r="P37" s="18"/>
      <c r="Q37" s="18"/>
      <c r="R37" s="18"/>
    </row>
    <row r="38" spans="2:27" s="20" customFormat="1" ht="11.25" customHeight="1" x14ac:dyDescent="0.2">
      <c r="B38" s="21" t="s">
        <v>20</v>
      </c>
      <c r="D38" s="18"/>
      <c r="E38" s="18"/>
      <c r="F38" s="18"/>
      <c r="G38" s="18"/>
      <c r="H38" s="18"/>
      <c r="I38" s="18"/>
      <c r="J38" s="19"/>
      <c r="L38" s="18"/>
      <c r="M38" s="18"/>
      <c r="N38" s="18"/>
      <c r="O38" s="18"/>
      <c r="P38" s="18"/>
      <c r="Q38" s="18"/>
      <c r="R38" s="18"/>
    </row>
    <row r="39" spans="2:27" s="20" customFormat="1" ht="14.25" x14ac:dyDescent="0.2">
      <c r="B39" s="21" t="s">
        <v>21</v>
      </c>
      <c r="C39" s="18"/>
      <c r="D39" s="18"/>
      <c r="E39" s="18"/>
      <c r="F39" s="18"/>
      <c r="G39" s="18"/>
      <c r="H39" s="18"/>
      <c r="I39" s="18"/>
      <c r="J39" s="19"/>
      <c r="L39" s="18"/>
      <c r="M39" s="18"/>
      <c r="N39" s="18"/>
      <c r="O39" s="18"/>
      <c r="P39" s="18"/>
      <c r="Q39" s="18"/>
      <c r="R39" s="18"/>
    </row>
    <row r="40" spans="2:27" s="20" customFormat="1" ht="12" customHeight="1" x14ac:dyDescent="0.2">
      <c r="B40" s="21"/>
      <c r="C40" s="18"/>
      <c r="D40" s="18"/>
      <c r="E40" s="18"/>
      <c r="F40" s="18"/>
      <c r="G40" s="18"/>
      <c r="H40" s="18"/>
      <c r="I40" s="18"/>
      <c r="J40" s="18"/>
      <c r="K40" s="18"/>
      <c r="L40" s="18"/>
      <c r="M40" s="18"/>
      <c r="N40" s="18"/>
      <c r="O40" s="18"/>
      <c r="P40" s="18"/>
      <c r="Q40" s="18"/>
      <c r="R40" s="18"/>
    </row>
  </sheetData>
  <sheetProtection algorithmName="SHA-512" hashValue="3il67/SORpwFL0QeMPmhFEGMUZXr3rdpxR031y1yEWZULAx1F0dJ6Giont/AZxE8XOEHTjx1PZTigJoea1VGLw==" saltValue="1T9BjeDnEy3AdT4l6rjiEQ==" spinCount="100000" sheet="1" objects="1" scenarios="1"/>
  <hyperlinks>
    <hyperlink ref="B16" r:id="rId1" xr:uid="{DDCF6FBA-BF33-44D3-BE84-911C2059CD3D}"/>
    <hyperlink ref="B21" r:id="rId2" xr:uid="{67F5132A-C269-4C26-A50B-BD705289EB6C}"/>
    <hyperlink ref="B19" r:id="rId3" display="To be regarded as an apprentice or trainee for payroll tax, the employee must sign a training contract with their employer to undertake an apprenticeship or traineeship declared under the Further Education and Training Act 2014" xr:uid="{98650577-9424-4AF1-A2D5-20D60ED6E771}"/>
    <hyperlink ref="B23" r:id="rId4" display="Enter the employer's other exempt allowances" xr:uid="{E5444302-37FE-446C-A0D7-F64060AB1866}"/>
    <hyperlink ref="B11" r:id="rId5" xr:uid="{1A682B3E-EC5F-43C1-9B8C-0D440742D273}"/>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0925-BEFB-4F46-9CAA-8A9A0196880A}">
  <dimension ref="B1:M58"/>
  <sheetViews>
    <sheetView showGridLines="0" workbookViewId="0"/>
  </sheetViews>
  <sheetFormatPr defaultColWidth="10.6640625" defaultRowHeight="15" x14ac:dyDescent="0.25"/>
  <cols>
    <col min="1" max="1" width="3.33203125" style="1" customWidth="1"/>
    <col min="2" max="2" width="42.6640625" style="1" customWidth="1"/>
    <col min="3" max="3" width="49.83203125" style="35" customWidth="1"/>
    <col min="4" max="7" width="13.33203125" style="35" customWidth="1"/>
    <col min="8" max="8" width="14.33203125" style="35" customWidth="1"/>
    <col min="9" max="11" width="13.33203125" style="35" customWidth="1"/>
    <col min="12" max="16384" width="10.6640625" style="1"/>
  </cols>
  <sheetData>
    <row r="1" spans="2:13" ht="15.75" thickBot="1" x14ac:dyDescent="0.3">
      <c r="B1" s="60"/>
      <c r="C1" s="61"/>
      <c r="D1" s="61"/>
      <c r="E1" s="61"/>
      <c r="F1" s="61"/>
      <c r="G1" s="61"/>
      <c r="H1" s="61"/>
      <c r="I1" s="61"/>
      <c r="J1" s="61"/>
      <c r="K1" s="61"/>
    </row>
    <row r="2" spans="2:13" ht="15.75" thickBot="1" x14ac:dyDescent="0.3">
      <c r="B2" s="102" t="s">
        <v>22</v>
      </c>
      <c r="C2" s="119" t="s">
        <v>23</v>
      </c>
      <c r="D2" s="36"/>
      <c r="E2" s="37"/>
      <c r="F2" s="37"/>
      <c r="G2" s="37"/>
      <c r="H2" s="37"/>
      <c r="I2" s="61"/>
      <c r="J2" s="61"/>
      <c r="K2" s="61"/>
    </row>
    <row r="3" spans="2:13" ht="15.75" thickBot="1" x14ac:dyDescent="0.3">
      <c r="B3" s="103" t="s">
        <v>79</v>
      </c>
      <c r="C3" s="119"/>
      <c r="D3" s="36"/>
      <c r="E3" s="37"/>
      <c r="F3" s="37"/>
      <c r="G3" s="37"/>
      <c r="H3" s="37"/>
      <c r="I3" s="61"/>
      <c r="J3" s="61"/>
      <c r="K3" s="61"/>
      <c r="L3" s="2"/>
    </row>
    <row r="4" spans="2:13" ht="15.75" thickBot="1" x14ac:dyDescent="0.3">
      <c r="B4" s="103" t="s">
        <v>24</v>
      </c>
      <c r="C4" s="119"/>
      <c r="D4" s="124" t="s">
        <v>25</v>
      </c>
      <c r="E4" s="125"/>
      <c r="F4" s="126"/>
      <c r="G4" s="127"/>
      <c r="H4" s="62"/>
      <c r="I4" s="61"/>
      <c r="J4" s="61"/>
      <c r="K4" s="61"/>
      <c r="L4" s="2"/>
    </row>
    <row r="5" spans="2:13" ht="15.75" thickBot="1" x14ac:dyDescent="0.3">
      <c r="B5" s="103" t="s">
        <v>26</v>
      </c>
      <c r="C5" s="120"/>
      <c r="D5" s="124" t="s">
        <v>74</v>
      </c>
      <c r="E5" s="125"/>
      <c r="F5" s="126"/>
      <c r="G5" s="127"/>
      <c r="H5" s="62"/>
      <c r="I5" s="61"/>
      <c r="J5" s="61"/>
      <c r="K5" s="61"/>
      <c r="L5" s="2"/>
    </row>
    <row r="6" spans="2:13" ht="15.75" thickBot="1" x14ac:dyDescent="0.3">
      <c r="B6" s="60"/>
      <c r="C6" s="61"/>
      <c r="D6" s="61"/>
      <c r="E6" s="61"/>
      <c r="F6" s="61"/>
      <c r="G6" s="61"/>
      <c r="H6" s="61"/>
      <c r="I6" s="61"/>
      <c r="J6" s="61"/>
      <c r="K6" s="61"/>
      <c r="L6" s="2"/>
    </row>
    <row r="7" spans="2:13" ht="15.75" thickBot="1" x14ac:dyDescent="0.3">
      <c r="B7" s="60"/>
      <c r="C7" s="61"/>
      <c r="D7" s="61"/>
      <c r="E7" s="61"/>
      <c r="F7" s="61"/>
      <c r="G7" s="61"/>
      <c r="H7" s="130" t="s">
        <v>75</v>
      </c>
      <c r="I7" s="131"/>
      <c r="J7" s="61"/>
      <c r="K7" s="61"/>
      <c r="M7" s="2"/>
    </row>
    <row r="8" spans="2:13" ht="33.75" customHeight="1" thickBot="1" x14ac:dyDescent="0.3">
      <c r="B8" s="85" t="s">
        <v>27</v>
      </c>
      <c r="C8" s="85"/>
      <c r="D8" s="86" t="s">
        <v>80</v>
      </c>
      <c r="E8" s="88" t="s">
        <v>78</v>
      </c>
      <c r="F8" s="87" t="s">
        <v>28</v>
      </c>
      <c r="G8" s="87" t="s">
        <v>29</v>
      </c>
      <c r="H8" s="88" t="s">
        <v>30</v>
      </c>
      <c r="I8" s="88" t="s">
        <v>31</v>
      </c>
      <c r="J8" s="89" t="s">
        <v>32</v>
      </c>
      <c r="K8" s="117" t="s">
        <v>33</v>
      </c>
      <c r="M8" s="2"/>
    </row>
    <row r="9" spans="2:13" x14ac:dyDescent="0.25">
      <c r="B9" s="80" t="s">
        <v>34</v>
      </c>
      <c r="C9" s="81"/>
      <c r="D9" s="47"/>
      <c r="E9" s="106"/>
      <c r="F9" s="48"/>
      <c r="G9" s="54" t="str">
        <f>IF(H9+I9=0,"",H9+I9)</f>
        <v/>
      </c>
      <c r="H9" s="48"/>
      <c r="I9" s="48"/>
      <c r="J9" s="48"/>
      <c r="K9" s="49"/>
      <c r="M9" s="2"/>
    </row>
    <row r="10" spans="2:13" x14ac:dyDescent="0.25">
      <c r="B10" s="73" t="s">
        <v>35</v>
      </c>
      <c r="C10" s="74"/>
      <c r="D10" s="109" t="str">
        <f>IF(SUM(D47:D58)=0,"",SUM(D47:D58))</f>
        <v/>
      </c>
      <c r="E10" s="107" t="str">
        <f>IF(SUM(E47:E58)=0,"",SUM(E47:E58))</f>
        <v/>
      </c>
      <c r="F10" s="55" t="str">
        <f>IF(SUM(F47:F58)=0,"",SUM(F47:F58))</f>
        <v/>
      </c>
      <c r="G10" s="55" t="str">
        <f>IF((SUM(H10:I10)=0),"",SUM(H10:I10))</f>
        <v/>
      </c>
      <c r="H10" s="55" t="str">
        <f>IF(SUM(H47:H58)=0,"",SUM(H47:H58))</f>
        <v/>
      </c>
      <c r="I10" s="55" t="str">
        <f>IF(SUM(I47:I58)=0,"",SUM(I47:I58))</f>
        <v/>
      </c>
      <c r="J10" s="55" t="str">
        <f>IF(SUM(J47:J58)=0,"",SUM(J47:J58))</f>
        <v/>
      </c>
      <c r="K10" s="59" t="str">
        <f>IF(SUM(K47:K58)=0,"",SUM(K47:K58))</f>
        <v/>
      </c>
    </row>
    <row r="11" spans="2:13" ht="15" customHeight="1" x14ac:dyDescent="0.25">
      <c r="B11" s="73" t="s">
        <v>36</v>
      </c>
      <c r="C11" s="81"/>
      <c r="D11" s="50"/>
      <c r="E11" s="41"/>
      <c r="F11" s="42"/>
      <c r="G11" s="56" t="str">
        <f>IF(H11+I11=0,"",H11+I11)</f>
        <v/>
      </c>
      <c r="H11" s="42"/>
      <c r="I11" s="42"/>
      <c r="J11" s="42"/>
      <c r="K11" s="43"/>
    </row>
    <row r="12" spans="2:13" ht="15" customHeight="1" x14ac:dyDescent="0.25">
      <c r="B12" s="73" t="s">
        <v>37</v>
      </c>
      <c r="C12" s="74"/>
      <c r="D12" s="50"/>
      <c r="E12" s="41"/>
      <c r="F12" s="42"/>
      <c r="G12" s="56" t="str">
        <f t="shared" ref="G12:G17" si="0">IF(H12+I12=0,"",H12+I12)</f>
        <v/>
      </c>
      <c r="H12" s="42"/>
      <c r="I12" s="42"/>
      <c r="J12" s="42"/>
      <c r="K12" s="43"/>
    </row>
    <row r="13" spans="2:13" ht="15" customHeight="1" x14ac:dyDescent="0.25">
      <c r="B13" s="73" t="s">
        <v>38</v>
      </c>
      <c r="C13" s="74"/>
      <c r="D13" s="50"/>
      <c r="E13" s="41"/>
      <c r="F13" s="42"/>
      <c r="G13" s="56" t="str">
        <f t="shared" si="0"/>
        <v/>
      </c>
      <c r="H13" s="42"/>
      <c r="I13" s="42"/>
      <c r="J13" s="42"/>
      <c r="K13" s="43"/>
    </row>
    <row r="14" spans="2:13" ht="15" customHeight="1" x14ac:dyDescent="0.25">
      <c r="B14" s="73" t="s">
        <v>39</v>
      </c>
      <c r="C14" s="74"/>
      <c r="D14" s="50"/>
      <c r="E14" s="41"/>
      <c r="F14" s="42"/>
      <c r="G14" s="56" t="str">
        <f t="shared" si="0"/>
        <v/>
      </c>
      <c r="H14" s="42"/>
      <c r="I14" s="42"/>
      <c r="J14" s="42"/>
      <c r="K14" s="43"/>
    </row>
    <row r="15" spans="2:13" ht="15" customHeight="1" x14ac:dyDescent="0.25">
      <c r="B15" s="73" t="s">
        <v>40</v>
      </c>
      <c r="C15" s="74"/>
      <c r="D15" s="50"/>
      <c r="E15" s="41"/>
      <c r="F15" s="42"/>
      <c r="G15" s="56" t="str">
        <f t="shared" si="0"/>
        <v/>
      </c>
      <c r="H15" s="42"/>
      <c r="I15" s="42"/>
      <c r="J15" s="42"/>
      <c r="K15" s="43"/>
    </row>
    <row r="16" spans="2:13" ht="15" customHeight="1" x14ac:dyDescent="0.25">
      <c r="B16" s="73" t="s">
        <v>41</v>
      </c>
      <c r="C16" s="74"/>
      <c r="D16" s="50"/>
      <c r="E16" s="41"/>
      <c r="F16" s="42"/>
      <c r="G16" s="56" t="str">
        <f t="shared" si="0"/>
        <v/>
      </c>
      <c r="H16" s="42"/>
      <c r="I16" s="42"/>
      <c r="J16" s="42"/>
      <c r="K16" s="43"/>
    </row>
    <row r="17" spans="2:11" ht="15" customHeight="1" x14ac:dyDescent="0.25">
      <c r="B17" s="73" t="s">
        <v>42</v>
      </c>
      <c r="C17" s="74"/>
      <c r="D17" s="50"/>
      <c r="E17" s="41"/>
      <c r="F17" s="42"/>
      <c r="G17" s="56" t="str">
        <f t="shared" si="0"/>
        <v/>
      </c>
      <c r="H17" s="42"/>
      <c r="I17" s="42"/>
      <c r="J17" s="42"/>
      <c r="K17" s="43"/>
    </row>
    <row r="18" spans="2:11" ht="15" customHeight="1" thickBot="1" x14ac:dyDescent="0.3">
      <c r="B18" s="82" t="s">
        <v>43</v>
      </c>
      <c r="C18" s="79"/>
      <c r="D18" s="51"/>
      <c r="E18" s="108"/>
      <c r="F18" s="52"/>
      <c r="G18" s="57" t="str">
        <f>IF(H18+I18=0,"",H18+I18)</f>
        <v/>
      </c>
      <c r="H18" s="52"/>
      <c r="I18" s="52"/>
      <c r="J18" s="52"/>
      <c r="K18" s="53"/>
    </row>
    <row r="19" spans="2:11" ht="15" customHeight="1" thickBot="1" x14ac:dyDescent="0.3">
      <c r="B19" s="128" t="s">
        <v>44</v>
      </c>
      <c r="C19" s="129"/>
      <c r="D19" s="110">
        <f t="shared" ref="D19" si="1">SUM(D11:D18)+SUM(D9:D10)</f>
        <v>0</v>
      </c>
      <c r="E19" s="90">
        <f t="shared" ref="E19:K19" si="2">SUM(E11:E18)+SUM(E9:E10)</f>
        <v>0</v>
      </c>
      <c r="F19" s="91">
        <f t="shared" si="2"/>
        <v>0</v>
      </c>
      <c r="G19" s="91">
        <f t="shared" si="2"/>
        <v>0</v>
      </c>
      <c r="H19" s="91">
        <f t="shared" si="2"/>
        <v>0</v>
      </c>
      <c r="I19" s="91">
        <f t="shared" si="2"/>
        <v>0</v>
      </c>
      <c r="J19" s="91">
        <f t="shared" si="2"/>
        <v>0</v>
      </c>
      <c r="K19" s="92">
        <f t="shared" si="2"/>
        <v>0</v>
      </c>
    </row>
    <row r="20" spans="2:11" ht="15" customHeight="1" thickBot="1" x14ac:dyDescent="0.3">
      <c r="B20" s="83" t="s">
        <v>45</v>
      </c>
      <c r="C20" s="84"/>
      <c r="D20" s="118"/>
      <c r="E20" s="27"/>
      <c r="F20" s="25"/>
      <c r="G20" s="58" t="str">
        <f>IF(H20+I20=0,"0",H20+I20)</f>
        <v>0</v>
      </c>
      <c r="H20" s="25"/>
      <c r="I20" s="25"/>
      <c r="J20" s="25"/>
      <c r="K20" s="26"/>
    </row>
    <row r="21" spans="2:11" ht="15" customHeight="1" thickBot="1" x14ac:dyDescent="0.3">
      <c r="B21" s="128" t="s">
        <v>46</v>
      </c>
      <c r="C21" s="129"/>
      <c r="D21" s="111">
        <f>D20-D19</f>
        <v>0</v>
      </c>
      <c r="E21" s="97">
        <f>E20-E19</f>
        <v>0</v>
      </c>
      <c r="F21" s="98">
        <f>F20-F19</f>
        <v>0</v>
      </c>
      <c r="G21" s="98">
        <f>IF(G20-G19="0", "",G20-G19)</f>
        <v>0</v>
      </c>
      <c r="H21" s="98">
        <f t="shared" ref="H21:K21" si="3">H20-H19</f>
        <v>0</v>
      </c>
      <c r="I21" s="98">
        <f t="shared" si="3"/>
        <v>0</v>
      </c>
      <c r="J21" s="98">
        <f t="shared" si="3"/>
        <v>0</v>
      </c>
      <c r="K21" s="99">
        <f t="shared" si="3"/>
        <v>0</v>
      </c>
    </row>
    <row r="22" spans="2:11" ht="9" customHeight="1" thickBot="1" x14ac:dyDescent="0.3">
      <c r="B22" s="29"/>
      <c r="C22" s="28"/>
      <c r="D22" s="22"/>
      <c r="E22" s="22"/>
      <c r="F22" s="22"/>
      <c r="G22" s="22"/>
      <c r="H22" s="22"/>
      <c r="I22" s="22"/>
      <c r="J22" s="22"/>
      <c r="K22" s="22"/>
    </row>
    <row r="23" spans="2:11" ht="30.75" thickBot="1" x14ac:dyDescent="0.3">
      <c r="B23" s="93" t="s">
        <v>8</v>
      </c>
      <c r="C23" s="94"/>
      <c r="D23" s="86" t="s">
        <v>80</v>
      </c>
      <c r="E23" s="88" t="s">
        <v>78</v>
      </c>
      <c r="F23" s="95" t="s">
        <v>28</v>
      </c>
      <c r="G23" s="95" t="s">
        <v>29</v>
      </c>
      <c r="H23" s="88" t="s">
        <v>30</v>
      </c>
      <c r="I23" s="88" t="s">
        <v>31</v>
      </c>
      <c r="J23" s="95" t="s">
        <v>32</v>
      </c>
      <c r="K23" s="112" t="s">
        <v>33</v>
      </c>
    </row>
    <row r="24" spans="2:11" ht="15" customHeight="1" x14ac:dyDescent="0.25">
      <c r="B24" s="77" t="s">
        <v>47</v>
      </c>
      <c r="C24" s="72"/>
      <c r="D24" s="113"/>
      <c r="E24" s="44"/>
      <c r="F24" s="45"/>
      <c r="G24" s="63" t="str">
        <f>IF(H24+I24=0,"",H24+I24)</f>
        <v/>
      </c>
      <c r="H24" s="45"/>
      <c r="I24" s="45"/>
      <c r="J24" s="45"/>
      <c r="K24" s="46"/>
    </row>
    <row r="25" spans="2:11" ht="15" customHeight="1" x14ac:dyDescent="0.25">
      <c r="B25" s="78" t="s">
        <v>48</v>
      </c>
      <c r="C25" s="74"/>
      <c r="D25" s="113"/>
      <c r="E25" s="44"/>
      <c r="F25" s="45"/>
      <c r="G25" s="63" t="str">
        <f t="shared" ref="G25:G27" si="4">IF(H25+I25=0,"",H25+I25)</f>
        <v/>
      </c>
      <c r="H25" s="45"/>
      <c r="I25" s="45"/>
      <c r="J25" s="45"/>
      <c r="K25" s="46"/>
    </row>
    <row r="26" spans="2:11" ht="15" customHeight="1" x14ac:dyDescent="0.25">
      <c r="B26" s="73" t="s">
        <v>76</v>
      </c>
      <c r="C26" s="74"/>
      <c r="D26" s="113"/>
      <c r="E26" s="44"/>
      <c r="F26" s="45"/>
      <c r="G26" s="63" t="str">
        <f t="shared" si="4"/>
        <v/>
      </c>
      <c r="H26" s="45"/>
      <c r="I26" s="45"/>
      <c r="J26" s="45"/>
      <c r="K26" s="46"/>
    </row>
    <row r="27" spans="2:11" ht="15" customHeight="1" x14ac:dyDescent="0.25">
      <c r="B27" s="73" t="s">
        <v>49</v>
      </c>
      <c r="C27" s="74"/>
      <c r="D27" s="113"/>
      <c r="E27" s="44"/>
      <c r="F27" s="45"/>
      <c r="G27" s="63" t="str">
        <f t="shared" si="4"/>
        <v/>
      </c>
      <c r="H27" s="45"/>
      <c r="I27" s="45"/>
      <c r="J27" s="45"/>
      <c r="K27" s="46"/>
    </row>
    <row r="28" spans="2:11" ht="15" customHeight="1" thickBot="1" x14ac:dyDescent="0.3">
      <c r="B28" s="73" t="s">
        <v>50</v>
      </c>
      <c r="C28" s="79"/>
      <c r="D28" s="116"/>
      <c r="E28" s="64"/>
      <c r="F28" s="65"/>
      <c r="G28" s="65"/>
      <c r="H28" s="65"/>
      <c r="I28" s="65"/>
      <c r="J28" s="65"/>
      <c r="K28" s="46"/>
    </row>
    <row r="29" spans="2:11" ht="15" customHeight="1" thickBot="1" x14ac:dyDescent="0.3">
      <c r="B29" s="75" t="s">
        <v>51</v>
      </c>
      <c r="C29" s="121"/>
      <c r="D29" s="113"/>
      <c r="E29" s="44"/>
      <c r="F29" s="45"/>
      <c r="G29" s="63" t="str">
        <f>IF(H29+I29=0,"",H29+I29)</f>
        <v/>
      </c>
      <c r="H29" s="45"/>
      <c r="I29" s="45"/>
      <c r="J29" s="45"/>
      <c r="K29" s="46"/>
    </row>
    <row r="30" spans="2:11" ht="15" customHeight="1" thickBot="1" x14ac:dyDescent="0.3">
      <c r="B30" s="128" t="s">
        <v>52</v>
      </c>
      <c r="C30" s="129"/>
      <c r="D30" s="110">
        <f t="shared" ref="D30" si="5">SUM(D24:D29)</f>
        <v>0</v>
      </c>
      <c r="E30" s="100">
        <f t="shared" ref="E30:K30" si="6">SUM(E24:E29)</f>
        <v>0</v>
      </c>
      <c r="F30" s="91">
        <f t="shared" si="6"/>
        <v>0</v>
      </c>
      <c r="G30" s="91">
        <f t="shared" si="6"/>
        <v>0</v>
      </c>
      <c r="H30" s="91">
        <f t="shared" si="6"/>
        <v>0</v>
      </c>
      <c r="I30" s="91">
        <f t="shared" si="6"/>
        <v>0</v>
      </c>
      <c r="J30" s="91">
        <f t="shared" si="6"/>
        <v>0</v>
      </c>
      <c r="K30" s="92">
        <f t="shared" si="6"/>
        <v>0</v>
      </c>
    </row>
    <row r="31" spans="2:11" ht="7.5" customHeight="1" thickBot="1" x14ac:dyDescent="0.3">
      <c r="B31" s="29"/>
      <c r="C31" s="28"/>
      <c r="D31" s="23"/>
      <c r="E31" s="23"/>
      <c r="F31" s="22"/>
      <c r="G31" s="22"/>
      <c r="H31" s="22"/>
      <c r="I31" s="22"/>
      <c r="J31" s="22"/>
      <c r="K31" s="22"/>
    </row>
    <row r="32" spans="2:11" ht="30.75" thickBot="1" x14ac:dyDescent="0.3">
      <c r="B32" s="93" t="s">
        <v>12</v>
      </c>
      <c r="C32" s="94"/>
      <c r="D32" s="86" t="s">
        <v>81</v>
      </c>
      <c r="E32" s="88" t="s">
        <v>78</v>
      </c>
      <c r="F32" s="95" t="s">
        <v>28</v>
      </c>
      <c r="G32" s="95" t="s">
        <v>29</v>
      </c>
      <c r="H32" s="88" t="s">
        <v>30</v>
      </c>
      <c r="I32" s="88" t="s">
        <v>31</v>
      </c>
      <c r="J32" s="95" t="s">
        <v>32</v>
      </c>
      <c r="K32" s="96" t="s">
        <v>33</v>
      </c>
    </row>
    <row r="33" spans="2:11" x14ac:dyDescent="0.25">
      <c r="B33" s="71" t="s">
        <v>53</v>
      </c>
      <c r="C33" s="72"/>
      <c r="D33" s="105"/>
      <c r="E33" s="38"/>
      <c r="F33" s="39"/>
      <c r="G33" s="66" t="str">
        <f>IF(H33+I33=0,"",H33+I33)</f>
        <v/>
      </c>
      <c r="H33" s="39"/>
      <c r="I33" s="39"/>
      <c r="J33" s="39"/>
      <c r="K33" s="40"/>
    </row>
    <row r="34" spans="2:11" x14ac:dyDescent="0.25">
      <c r="B34" s="73" t="s">
        <v>54</v>
      </c>
      <c r="C34" s="74"/>
      <c r="D34" s="50"/>
      <c r="E34" s="41"/>
      <c r="F34" s="42"/>
      <c r="G34" s="66" t="str">
        <f t="shared" ref="G34:G38" si="7">IF(H34+I34=0,"",H34+I34)</f>
        <v/>
      </c>
      <c r="H34" s="42"/>
      <c r="I34" s="42"/>
      <c r="J34" s="42"/>
      <c r="K34" s="43"/>
    </row>
    <row r="35" spans="2:11" x14ac:dyDescent="0.25">
      <c r="B35" s="73" t="s">
        <v>55</v>
      </c>
      <c r="C35" s="74"/>
      <c r="D35" s="50"/>
      <c r="E35" s="41"/>
      <c r="F35" s="42"/>
      <c r="G35" s="66" t="str">
        <f t="shared" si="7"/>
        <v/>
      </c>
      <c r="H35" s="42"/>
      <c r="I35" s="42"/>
      <c r="J35" s="42"/>
      <c r="K35" s="43"/>
    </row>
    <row r="36" spans="2:11" x14ac:dyDescent="0.25">
      <c r="B36" s="73" t="s">
        <v>56</v>
      </c>
      <c r="C36" s="74"/>
      <c r="D36" s="50"/>
      <c r="E36" s="41"/>
      <c r="F36" s="42"/>
      <c r="G36" s="66" t="str">
        <f t="shared" si="7"/>
        <v/>
      </c>
      <c r="H36" s="42"/>
      <c r="I36" s="42"/>
      <c r="J36" s="42"/>
      <c r="K36" s="43"/>
    </row>
    <row r="37" spans="2:11" x14ac:dyDescent="0.25">
      <c r="B37" s="73" t="s">
        <v>57</v>
      </c>
      <c r="C37" s="74"/>
      <c r="D37" s="50"/>
      <c r="E37" s="41"/>
      <c r="F37" s="42"/>
      <c r="G37" s="66" t="str">
        <f t="shared" si="7"/>
        <v/>
      </c>
      <c r="H37" s="42"/>
      <c r="I37" s="42"/>
      <c r="J37" s="42"/>
      <c r="K37" s="43"/>
    </row>
    <row r="38" spans="2:11" x14ac:dyDescent="0.25">
      <c r="B38" s="73" t="s">
        <v>58</v>
      </c>
      <c r="C38" s="74"/>
      <c r="D38" s="50"/>
      <c r="E38" s="41"/>
      <c r="F38" s="42"/>
      <c r="G38" s="66" t="str">
        <f t="shared" si="7"/>
        <v/>
      </c>
      <c r="H38" s="42"/>
      <c r="I38" s="42"/>
      <c r="J38" s="42"/>
      <c r="K38" s="43"/>
    </row>
    <row r="39" spans="2:11" ht="15.75" thickBot="1" x14ac:dyDescent="0.3">
      <c r="B39" s="75" t="s">
        <v>59</v>
      </c>
      <c r="C39" s="76"/>
      <c r="D39" s="113"/>
      <c r="E39" s="44"/>
      <c r="F39" s="45"/>
      <c r="G39" s="66" t="str">
        <f>IF(H39+I39=0,"",H39+I39)</f>
        <v/>
      </c>
      <c r="H39" s="45"/>
      <c r="I39" s="45"/>
      <c r="J39" s="45"/>
      <c r="K39" s="46"/>
    </row>
    <row r="40" spans="2:11" ht="15.75" thickBot="1" x14ac:dyDescent="0.3">
      <c r="B40" s="128" t="s">
        <v>60</v>
      </c>
      <c r="C40" s="129"/>
      <c r="D40" s="110">
        <f>SUM(D33:D39)</f>
        <v>0</v>
      </c>
      <c r="E40" s="100">
        <f>SUM(E33:E39)</f>
        <v>0</v>
      </c>
      <c r="F40" s="100">
        <f t="shared" ref="F40:J40" si="8">SUM(F33:F39)</f>
        <v>0</v>
      </c>
      <c r="G40" s="100">
        <f t="shared" si="8"/>
        <v>0</v>
      </c>
      <c r="H40" s="100">
        <f t="shared" si="8"/>
        <v>0</v>
      </c>
      <c r="I40" s="100">
        <f t="shared" si="8"/>
        <v>0</v>
      </c>
      <c r="J40" s="91">
        <f t="shared" si="8"/>
        <v>0</v>
      </c>
      <c r="K40" s="101">
        <f>SUM(K33:K39)</f>
        <v>0</v>
      </c>
    </row>
    <row r="41" spans="2:11" ht="15.75" thickBot="1" x14ac:dyDescent="0.3">
      <c r="B41" s="69" t="s">
        <v>61</v>
      </c>
      <c r="C41" s="70"/>
      <c r="D41" s="114"/>
      <c r="E41" s="30"/>
      <c r="F41" s="31"/>
      <c r="G41" s="67" t="str">
        <f>IF(H41+I41=0,"0",H41+I41)</f>
        <v>0</v>
      </c>
      <c r="H41" s="31"/>
      <c r="I41" s="31"/>
      <c r="J41" s="31"/>
      <c r="K41" s="32"/>
    </row>
    <row r="42" spans="2:11" ht="15.75" thickBot="1" x14ac:dyDescent="0.3">
      <c r="B42" s="128" t="s">
        <v>46</v>
      </c>
      <c r="C42" s="129"/>
      <c r="D42" s="115">
        <f>D41-D40</f>
        <v>0</v>
      </c>
      <c r="E42" s="97">
        <f>E41-E40</f>
        <v>0</v>
      </c>
      <c r="F42" s="98">
        <f>F41-F40</f>
        <v>0</v>
      </c>
      <c r="G42" s="98">
        <f t="shared" ref="G42:K42" si="9">G41-G40</f>
        <v>0</v>
      </c>
      <c r="H42" s="98">
        <f t="shared" si="9"/>
        <v>0</v>
      </c>
      <c r="I42" s="98">
        <f t="shared" si="9"/>
        <v>0</v>
      </c>
      <c r="J42" s="98">
        <f t="shared" si="9"/>
        <v>0</v>
      </c>
      <c r="K42" s="99">
        <f t="shared" si="9"/>
        <v>0</v>
      </c>
    </row>
    <row r="43" spans="2:11" ht="7.5" customHeight="1" thickBot="1" x14ac:dyDescent="0.3">
      <c r="B43" s="29"/>
      <c r="C43" s="28"/>
      <c r="D43" s="33"/>
      <c r="E43" s="33"/>
      <c r="F43" s="33"/>
      <c r="G43" s="33"/>
      <c r="H43" s="33"/>
      <c r="I43" s="33"/>
      <c r="J43" s="33"/>
      <c r="K43" s="33"/>
    </row>
    <row r="44" spans="2:11" ht="15.75" thickBot="1" x14ac:dyDescent="0.3">
      <c r="B44" s="128" t="s">
        <v>62</v>
      </c>
      <c r="C44" s="129"/>
      <c r="D44" s="100">
        <f t="shared" ref="D44" si="10">D19+D40</f>
        <v>0</v>
      </c>
      <c r="E44" s="100">
        <f t="shared" ref="E44:K44" si="11">E19+E40</f>
        <v>0</v>
      </c>
      <c r="F44" s="91">
        <f t="shared" si="11"/>
        <v>0</v>
      </c>
      <c r="G44" s="91">
        <f t="shared" si="11"/>
        <v>0</v>
      </c>
      <c r="H44" s="91">
        <f t="shared" si="11"/>
        <v>0</v>
      </c>
      <c r="I44" s="91">
        <f t="shared" si="11"/>
        <v>0</v>
      </c>
      <c r="J44" s="91">
        <f t="shared" si="11"/>
        <v>0</v>
      </c>
      <c r="K44" s="91">
        <f t="shared" si="11"/>
        <v>0</v>
      </c>
    </row>
    <row r="45" spans="2:11" ht="15.75" thickBot="1" x14ac:dyDescent="0.3"/>
    <row r="46" spans="2:11" ht="30.75" thickBot="1" x14ac:dyDescent="0.3">
      <c r="B46" s="93" t="s">
        <v>63</v>
      </c>
      <c r="C46" s="94"/>
      <c r="D46" s="86" t="s">
        <v>81</v>
      </c>
      <c r="E46" s="88" t="s">
        <v>78</v>
      </c>
      <c r="F46" s="95" t="s">
        <v>28</v>
      </c>
      <c r="G46" s="95" t="s">
        <v>29</v>
      </c>
      <c r="H46" s="88" t="s">
        <v>30</v>
      </c>
      <c r="I46" s="88" t="s">
        <v>31</v>
      </c>
      <c r="J46" s="95" t="s">
        <v>32</v>
      </c>
      <c r="K46" s="112" t="s">
        <v>33</v>
      </c>
    </row>
    <row r="47" spans="2:11" x14ac:dyDescent="0.25">
      <c r="B47" s="122" t="s">
        <v>64</v>
      </c>
      <c r="C47" s="123"/>
      <c r="D47" s="47"/>
      <c r="E47" s="106"/>
      <c r="F47" s="48"/>
      <c r="G47" s="54" t="str">
        <f>IF(H47+I47=0,"",H47+I47)</f>
        <v/>
      </c>
      <c r="H47" s="104"/>
      <c r="I47" s="48"/>
      <c r="J47" s="48"/>
      <c r="K47" s="49"/>
    </row>
    <row r="48" spans="2:11" x14ac:dyDescent="0.25">
      <c r="B48" s="73" t="s">
        <v>65</v>
      </c>
      <c r="C48" s="74"/>
      <c r="D48" s="50"/>
      <c r="E48" s="41"/>
      <c r="F48" s="42"/>
      <c r="G48" s="56" t="str">
        <f t="shared" ref="G48:G58" si="12">IF(H48+I48=0,"",H48+I48)</f>
        <v/>
      </c>
      <c r="H48" s="42"/>
      <c r="I48" s="42"/>
      <c r="J48" s="42"/>
      <c r="K48" s="43"/>
    </row>
    <row r="49" spans="2:11" x14ac:dyDescent="0.25">
      <c r="B49" s="73" t="s">
        <v>66</v>
      </c>
      <c r="C49" s="74"/>
      <c r="D49" s="50"/>
      <c r="E49" s="41"/>
      <c r="F49" s="42"/>
      <c r="G49" s="56" t="str">
        <f t="shared" si="12"/>
        <v/>
      </c>
      <c r="H49" s="42"/>
      <c r="I49" s="42"/>
      <c r="J49" s="42"/>
      <c r="K49" s="43"/>
    </row>
    <row r="50" spans="2:11" x14ac:dyDescent="0.25">
      <c r="B50" s="73" t="s">
        <v>67</v>
      </c>
      <c r="C50" s="74"/>
      <c r="D50" s="50"/>
      <c r="E50" s="41"/>
      <c r="F50" s="42"/>
      <c r="G50" s="56" t="str">
        <f t="shared" si="12"/>
        <v/>
      </c>
      <c r="H50" s="42"/>
      <c r="I50" s="42"/>
      <c r="J50" s="42"/>
      <c r="K50" s="43"/>
    </row>
    <row r="51" spans="2:11" x14ac:dyDescent="0.25">
      <c r="B51" s="73" t="s">
        <v>68</v>
      </c>
      <c r="C51" s="74"/>
      <c r="D51" s="50"/>
      <c r="E51" s="41"/>
      <c r="F51" s="42"/>
      <c r="G51" s="56" t="str">
        <f t="shared" si="12"/>
        <v/>
      </c>
      <c r="H51" s="42"/>
      <c r="I51" s="42"/>
      <c r="J51" s="42"/>
      <c r="K51" s="43"/>
    </row>
    <row r="52" spans="2:11" x14ac:dyDescent="0.25">
      <c r="B52" s="122" t="s">
        <v>77</v>
      </c>
      <c r="C52" s="123"/>
      <c r="D52" s="50"/>
      <c r="E52" s="41"/>
      <c r="F52" s="42"/>
      <c r="G52" s="56" t="str">
        <f t="shared" si="12"/>
        <v/>
      </c>
      <c r="H52" s="42"/>
      <c r="I52" s="42"/>
      <c r="J52" s="42"/>
      <c r="K52" s="43"/>
    </row>
    <row r="53" spans="2:11" ht="15" customHeight="1" x14ac:dyDescent="0.25">
      <c r="B53" s="73" t="s">
        <v>69</v>
      </c>
      <c r="C53" s="74"/>
      <c r="D53" s="50"/>
      <c r="E53" s="41"/>
      <c r="F53" s="42"/>
      <c r="G53" s="56" t="str">
        <f t="shared" si="12"/>
        <v/>
      </c>
      <c r="H53" s="42"/>
      <c r="I53" s="42"/>
      <c r="J53" s="42"/>
      <c r="K53" s="43"/>
    </row>
    <row r="54" spans="2:11" ht="15" customHeight="1" x14ac:dyDescent="0.25">
      <c r="B54" s="73" t="s">
        <v>70</v>
      </c>
      <c r="C54" s="74"/>
      <c r="D54" s="50"/>
      <c r="E54" s="41"/>
      <c r="F54" s="42"/>
      <c r="G54" s="56" t="str">
        <f t="shared" si="12"/>
        <v/>
      </c>
      <c r="H54" s="42"/>
      <c r="I54" s="42"/>
      <c r="J54" s="42"/>
      <c r="K54" s="43"/>
    </row>
    <row r="55" spans="2:11" ht="15" customHeight="1" x14ac:dyDescent="0.25">
      <c r="B55" s="73" t="s">
        <v>71</v>
      </c>
      <c r="C55" s="74"/>
      <c r="D55" s="50"/>
      <c r="E55" s="41"/>
      <c r="F55" s="42"/>
      <c r="G55" s="56" t="str">
        <f t="shared" si="12"/>
        <v/>
      </c>
      <c r="H55" s="42"/>
      <c r="I55" s="42"/>
      <c r="J55" s="42"/>
      <c r="K55" s="43"/>
    </row>
    <row r="56" spans="2:11" ht="15" customHeight="1" x14ac:dyDescent="0.25">
      <c r="B56" s="73" t="s">
        <v>72</v>
      </c>
      <c r="C56" s="74"/>
      <c r="D56" s="50"/>
      <c r="E56" s="41"/>
      <c r="F56" s="42"/>
      <c r="G56" s="56" t="str">
        <f t="shared" si="12"/>
        <v/>
      </c>
      <c r="H56" s="42"/>
      <c r="I56" s="42"/>
      <c r="J56" s="42"/>
      <c r="K56" s="43"/>
    </row>
    <row r="57" spans="2:11" ht="15" customHeight="1" thickBot="1" x14ac:dyDescent="0.3">
      <c r="B57" s="73" t="s">
        <v>73</v>
      </c>
      <c r="C57" s="79"/>
      <c r="D57" s="50"/>
      <c r="E57" s="41"/>
      <c r="F57" s="42"/>
      <c r="G57" s="56" t="str">
        <f t="shared" si="12"/>
        <v/>
      </c>
      <c r="H57" s="42"/>
      <c r="I57" s="42"/>
      <c r="J57" s="42"/>
      <c r="K57" s="43"/>
    </row>
    <row r="58" spans="2:11" ht="15" customHeight="1" thickBot="1" x14ac:dyDescent="0.3">
      <c r="B58" s="75" t="s">
        <v>51</v>
      </c>
      <c r="C58" s="121"/>
      <c r="D58" s="51"/>
      <c r="E58" s="108"/>
      <c r="F58" s="52"/>
      <c r="G58" s="57" t="str">
        <f t="shared" si="12"/>
        <v/>
      </c>
      <c r="H58" s="52"/>
      <c r="I58" s="52"/>
      <c r="J58" s="52"/>
      <c r="K58" s="53"/>
    </row>
  </sheetData>
  <sheetProtection algorithmName="SHA-512" hashValue="gas12vR6mUwhgwnVNSRCG6bZPV3MZ0GzSu0ddhykJBzbbGX38m60iRahQZGLYTCUM1Knu2/9lbyVR4fjPu1AyQ==" saltValue="Z4fZQWI1XapCLrul9bQWzg==" spinCount="100000" sheet="1" objects="1" scenarios="1"/>
  <mergeCells count="13">
    <mergeCell ref="H7:I7"/>
    <mergeCell ref="B19:C19"/>
    <mergeCell ref="B21:C21"/>
    <mergeCell ref="B30:C30"/>
    <mergeCell ref="B40:C40"/>
    <mergeCell ref="B52:C52"/>
    <mergeCell ref="D4:E4"/>
    <mergeCell ref="D5:E5"/>
    <mergeCell ref="F4:G4"/>
    <mergeCell ref="F5:G5"/>
    <mergeCell ref="B42:C42"/>
    <mergeCell ref="B44:C44"/>
    <mergeCell ref="B47:C4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2313f21-320d-4b32-babf-82317826f03e" ContentTypeId="0x010100781568B1C4394FA28C28FD40A55844C0" PreviousValue="false"/>
</file>

<file path=customXml/item3.xml><?xml version="1.0" encoding="utf-8"?>
<ct:contentTypeSchema xmlns:ct="http://schemas.microsoft.com/office/2006/metadata/contentType" xmlns:ma="http://schemas.microsoft.com/office/2006/metadata/properties/metaAttributes" ct:_="" ma:_="" ma:contentTypeName="QRO Document" ma:contentTypeID="0x010100781568B1C4394FA28C28FD40A55844C000334CBA0392636848939589A755D4496000245D70F7260D724C9467248265340D25" ma:contentTypeVersion="21" ma:contentTypeDescription="Queensland Treasury Document" ma:contentTypeScope="" ma:versionID="5e1e360720516c1089fbef49cf3b9734">
  <xsd:schema xmlns:xsd="http://www.w3.org/2001/XMLSchema" xmlns:xs="http://www.w3.org/2001/XMLSchema" xmlns:p="http://schemas.microsoft.com/office/2006/metadata/properties" xmlns:ns1="http://schemas.microsoft.com/sharepoint/v3" xmlns:ns2="1227c05b-0364-427a-85dd-9bb2ccb6cb6a" xmlns:ns3="d57462a0-361d-4c2d-99d5-9912828765b7" xmlns:ns4="0ef5a45c-e95e-4fb5-bf93-6e3e6a6ded82" targetNamespace="http://schemas.microsoft.com/office/2006/metadata/properties" ma:root="true" ma:fieldsID="af1c421f259754413848908564911883" ns1:_="" ns2:_="" ns3:_="" ns4:_="">
    <xsd:import namespace="http://schemas.microsoft.com/sharepoint/v3"/>
    <xsd:import namespace="1227c05b-0364-427a-85dd-9bb2ccb6cb6a"/>
    <xsd:import namespace="d57462a0-361d-4c2d-99d5-9912828765b7"/>
    <xsd:import namespace="0ef5a45c-e95e-4fb5-bf93-6e3e6a6ded82"/>
    <xsd:element name="properties">
      <xsd:complexType>
        <xsd:sequence>
          <xsd:element name="documentManagement">
            <xsd:complexType>
              <xsd:all>
                <xsd:element ref="ns2:TaxCatchAll" minOccurs="0"/>
                <xsd:element ref="ns2:TaxCatchAllLabel" minOccurs="0"/>
                <xsd:element ref="ns1:QTSecurityClassificationTaxHTField" minOccurs="0"/>
                <xsd:element ref="ns1:QTRetainTaxHTField" minOccurs="0"/>
                <xsd:element ref="ns1:QTActivityTaxHTField" minOccurs="0"/>
                <xsd:element ref="ns1:QTDocumentDate" minOccurs="0"/>
                <xsd:element ref="ns1:QTDocumentId" minOccurs="0"/>
                <xsd:element ref="ns1:QTBusinessOwnerTaxHTField" minOccurs="0"/>
                <xsd:element ref="ns3:Archive" minOccurs="0"/>
                <xsd:element ref="ns3:Archived_x003f_" minOccurs="0"/>
                <xsd:element ref="ns3:JobNumber"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3:lcf76f155ced4ddcb4097134ff3c332f"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TSecurityClassificationTaxHTField" ma:index="10" ma:taxonomy="true" ma:internalName="QTSecurityClassificationTaxHTField" ma:taxonomyFieldName="QTSecurityClassification" ma:displayName="Security Classification" ma:default="1;#OFFICIAL|f67802d0-e2d2-455e-bfc4-106d673b036c" ma:fieldId="{5e6cf0f2-a8b2-4528-ba19-607cbb2b5f4b}" ma:sspId="a2313f21-320d-4b32-babf-82317826f03e" ma:termSetId="5eba7a93-314e-40d1-b66d-b8925c50e962" ma:anchorId="00000000-0000-0000-0000-000000000000" ma:open="false" ma:isKeyword="false">
      <xsd:complexType>
        <xsd:sequence>
          <xsd:element ref="pc:Terms" minOccurs="0" maxOccurs="1"/>
        </xsd:sequence>
      </xsd:complexType>
    </xsd:element>
    <xsd:element name="QTRetainTaxHTField" ma:index="12" ma:taxonomy="true" ma:internalName="QTRetainTaxHTField" ma:taxonomyFieldName="QTRetain" ma:displayName="Retain" ma:default="4;#Record|2584089d-4b41-46ae-ad46-8a9fb08e05f7" ma:fieldId="{566ca1ba-f3c8-44ee-a9b1-35e411c04af3}" ma:sspId="a2313f21-320d-4b32-babf-82317826f03e" ma:termSetId="ca986ede-da31-4438-9be3-b2d1fffc7559" ma:anchorId="00000000-0000-0000-0000-000000000000" ma:open="false" ma:isKeyword="false">
      <xsd:complexType>
        <xsd:sequence>
          <xsd:element ref="pc:Terms" minOccurs="0" maxOccurs="1"/>
        </xsd:sequence>
      </xsd:complexType>
    </xsd:element>
    <xsd:element name="QTActivityTaxHTField" ma:index="14" ma:taxonomy="true" ma:internalName="QTActivityTaxHTField" ma:taxonomyFieldName="QTActivity" ma:displayName="Activity" ma:default="56;#Planning|158c76fc-6bdf-4f01-aa47-5f34fab19266" ma:fieldId="{396fe2d1-c521-434d-ac80-f7463cc6128b}" ma:sspId="a2313f21-320d-4b32-babf-82317826f03e" ma:termSetId="dbefb770-281c-4905-9787-01dec3f74e87" ma:anchorId="00000000-0000-0000-0000-000000000000" ma:open="false" ma:isKeyword="false">
      <xsd:complexType>
        <xsd:sequence>
          <xsd:element ref="pc:Terms" minOccurs="0" maxOccurs="1"/>
        </xsd:sequence>
      </xsd:complexType>
    </xsd:element>
    <xsd:element name="QTDocumentDate" ma:index="16" nillable="true" ma:displayName="Document Date" ma:default="[today]" ma:format="DateOnly" ma:internalName="QTDocumentDate" ma:readOnly="false">
      <xsd:simpleType>
        <xsd:restriction base="dms:DateTime"/>
      </xsd:simpleType>
    </xsd:element>
    <xsd:element name="QTDocumentId" ma:index="17" nillable="true" ma:displayName="Document ID" ma:hidden="true" ma:internalName="QTDocumentId" ma:readOnly="false">
      <xsd:simpleType>
        <xsd:restriction base="dms:Text"/>
      </xsd:simpleType>
    </xsd:element>
    <xsd:element name="QTBusinessOwnerTaxHTField" ma:index="18" nillable="true" ma:taxonomy="true" ma:internalName="QTBusinessOwnerTaxHTField" ma:taxonomyFieldName="QTBusinessOwner" ma:displayName="Business Owner" ma:readOnly="false" ma:default="" ma:fieldId="{6e15ce56-a150-4282-98d0-7527b67550ba}" ma:sspId="a2313f21-320d-4b32-babf-82317826f03e" ma:termSetId="3fd11d86-b919-4797-8f14-213cca9ba85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27c05b-0364-427a-85dd-9bb2ccb6cb6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05f2f45-62ff-48f2-99a7-30cfde607ad2}" ma:internalName="TaxCatchAll" ma:showField="CatchAllData" ma:web="0ef5a45c-e95e-4fb5-bf93-6e3e6a6ded8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05f2f45-62ff-48f2-99a7-30cfde607ad2}" ma:internalName="TaxCatchAllLabel" ma:readOnly="true" ma:showField="CatchAllDataLabel" ma:web="0ef5a45c-e95e-4fb5-bf93-6e3e6a6ded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7462a0-361d-4c2d-99d5-9912828765b7" elementFormDefault="qualified">
    <xsd:import namespace="http://schemas.microsoft.com/office/2006/documentManagement/types"/>
    <xsd:import namespace="http://schemas.microsoft.com/office/infopath/2007/PartnerControls"/>
    <xsd:element name="Archive" ma:index="20" nillable="true" ma:displayName="Archive" ma:default="0" ma:internalName="Archive">
      <xsd:simpleType>
        <xsd:restriction base="dms:Boolean"/>
      </xsd:simpleType>
    </xsd:element>
    <xsd:element name="Archived_x003f_" ma:index="21" nillable="true" ma:displayName="Archived?" ma:default="0" ma:internalName="Archived_x003f_">
      <xsd:simpleType>
        <xsd:restriction base="dms:Boolean"/>
      </xsd:simpleType>
    </xsd:element>
    <xsd:element name="JobNumber" ma:index="23" nillable="true" ma:displayName="Job number" ma:indexed="true" ma:internalName="JobNumber">
      <xsd:simpleType>
        <xsd:restriction base="dms:Text">
          <xsd:maxLength value="255"/>
        </xsd:restrictio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a2313f21-320d-4b32-babf-82317826f03e" ma:termSetId="09814cd3-568e-fe90-9814-8d621ff8fb84" ma:anchorId="fba54fb3-c3e1-fe81-a776-ca4b69148c4d" ma:open="true" ma:isKeyword="false">
      <xsd:complexType>
        <xsd:sequence>
          <xsd:element ref="pc:Terms" minOccurs="0" maxOccurs="1"/>
        </xsd:sequence>
      </xsd:complexType>
    </xsd:element>
    <xsd:element name="MediaLengthInSeconds" ma:index="37" nillable="true" ma:displayName="MediaLengthInSeconds" ma:hidden="true" ma:internalName="MediaLengthInSeconds" ma:readOnly="true">
      <xsd:simpleType>
        <xsd:restriction base="dms:Unknow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f5a45c-e95e-4fb5-bf93-6e3e6a6ded82"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QTDocumentDate xmlns="http://schemas.microsoft.com/sharepoint/v3">2024-05-28T02:52:03+00:00</QTDocumentDate>
    <QTRetainTaxHTField xmlns="http://schemas.microsoft.com/sharepoint/v3">
      <Terms xmlns="http://schemas.microsoft.com/office/infopath/2007/PartnerControls">
        <TermInfo xmlns="http://schemas.microsoft.com/office/infopath/2007/PartnerControls">
          <TermName xmlns="http://schemas.microsoft.com/office/infopath/2007/PartnerControls">Record</TermName>
          <TermId xmlns="http://schemas.microsoft.com/office/infopath/2007/PartnerControls">2584089d-4b41-46ae-ad46-8a9fb08e05f7</TermId>
        </TermInfo>
      </Terms>
    </QTRetainTaxHTField>
    <QTDocumentId xmlns="http://schemas.microsoft.com/sharepoint/v3" xsi:nil="true"/>
    <QTBusinessOwnerTaxHTField xmlns="http://schemas.microsoft.com/sharepoint/v3">
      <Terms xmlns="http://schemas.microsoft.com/office/infopath/2007/PartnerControls">
        <TermInfo xmlns="http://schemas.microsoft.com/office/infopath/2007/PartnerControls">
          <TermName xmlns="http://schemas.microsoft.com/office/infopath/2007/PartnerControls">Gov Com ＆ Engmnt</TermName>
          <TermId xmlns="http://schemas.microsoft.com/office/infopath/2007/PartnerControls">22fbe30e-09a1-46ac-9776-f23546fd2eaa</TermId>
        </TermInfo>
      </Terms>
    </QTBusinessOwnerTaxHTField>
    <lcf76f155ced4ddcb4097134ff3c332f xmlns="d57462a0-361d-4c2d-99d5-9912828765b7">
      <Terms xmlns="http://schemas.microsoft.com/office/infopath/2007/PartnerControls"/>
    </lcf76f155ced4ddcb4097134ff3c332f>
    <QTActivityTaxHTField xmlns="http://schemas.microsoft.com/sharepoint/v3">
      <Terms xmlns="http://schemas.microsoft.com/office/infopath/2007/PartnerControls">
        <TermInfo xmlns="http://schemas.microsoft.com/office/infopath/2007/PartnerControls">
          <TermName xmlns="http://schemas.microsoft.com/office/infopath/2007/PartnerControls">Office support</TermName>
          <TermId xmlns="http://schemas.microsoft.com/office/infopath/2007/PartnerControls">f92129c4-81a0-4203-b140-8beb3e7d4f2d</TermId>
        </TermInfo>
      </Terms>
    </QTActivityTaxHTField>
    <QTSecurityClassificationTaxHTField xmlns="http://schemas.microsoft.com/sharepoint/v3">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f67802d0-e2d2-455e-bfc4-106d673b036c</TermId>
        </TermInfo>
      </Terms>
    </QTSecurityClassificationTaxHTField>
    <Archived_x003f_ xmlns="d57462a0-361d-4c2d-99d5-9912828765b7">false</Archived_x003f_>
    <JobNumber xmlns="d57462a0-361d-4c2d-99d5-9912828765b7">57018</JobNumber>
    <Archive xmlns="d57462a0-361d-4c2d-99d5-9912828765b7">false</Archive>
    <TaxCatchAll xmlns="1227c05b-0364-427a-85dd-9bb2ccb6cb6a">
      <Value>6</Value>
      <Value>4</Value>
      <Value>1</Value>
      <Value>35</Value>
    </TaxCatchAll>
  </documentManagement>
</p:properties>
</file>

<file path=customXml/itemProps1.xml><?xml version="1.0" encoding="utf-8"?>
<ds:datastoreItem xmlns:ds="http://schemas.openxmlformats.org/officeDocument/2006/customXml" ds:itemID="{EC2CB3E3-1715-4158-ACD3-50E009C28FD2}">
  <ds:schemaRefs>
    <ds:schemaRef ds:uri="http://schemas.microsoft.com/sharepoint/v3/contenttype/forms"/>
  </ds:schemaRefs>
</ds:datastoreItem>
</file>

<file path=customXml/itemProps2.xml><?xml version="1.0" encoding="utf-8"?>
<ds:datastoreItem xmlns:ds="http://schemas.openxmlformats.org/officeDocument/2006/customXml" ds:itemID="{6F45E18C-7F14-4701-B497-A13F419AC8AC}">
  <ds:schemaRefs>
    <ds:schemaRef ds:uri="Microsoft.SharePoint.Taxonomy.ContentTypeSync"/>
  </ds:schemaRefs>
</ds:datastoreItem>
</file>

<file path=customXml/itemProps3.xml><?xml version="1.0" encoding="utf-8"?>
<ds:datastoreItem xmlns:ds="http://schemas.openxmlformats.org/officeDocument/2006/customXml" ds:itemID="{304DFE14-1515-41F9-8E2B-479D8B806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27c05b-0364-427a-85dd-9bb2ccb6cb6a"/>
    <ds:schemaRef ds:uri="d57462a0-361d-4c2d-99d5-9912828765b7"/>
    <ds:schemaRef ds:uri="0ef5a45c-e95e-4fb5-bf93-6e3e6a6de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87EADF-9D95-411E-BA34-91EA0196C81A}">
  <ds:schemaRefs>
    <ds:schemaRef ds:uri="http://schemas.microsoft.com/office/2006/metadata/properties"/>
    <ds:schemaRef ds:uri="http://www.w3.org/XML/1998/namespace"/>
    <ds:schemaRef ds:uri="http://schemas.microsoft.com/office/infopath/2007/PartnerControls"/>
    <ds:schemaRef ds:uri="http://schemas.microsoft.com/sharepoint/v3"/>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0ef5a45c-e95e-4fb5-bf93-6e3e6a6ded82"/>
    <ds:schemaRef ds:uri="d57462a0-361d-4c2d-99d5-9912828765b7"/>
    <ds:schemaRef ds:uri="1227c05b-0364-427a-85dd-9bb2ccb6cb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complete this form</vt:lpstr>
      <vt:lpstr>Wages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RS1.6 Payroll tax reconciliation schedule</dc:title>
  <dc:subject>Form RS1.6 Payroll tax reconciliation schedule</dc:subject>
  <cp:keywords>form, RS1.6, payroll tax, reconciliation schedule, Queensland Revenue Office, QRO</cp:keywords>
  <dc:description>Version 14</dc:description>
  <cp:revision/>
  <dcterms:created xsi:type="dcterms:W3CDTF">2024-05-10T00:33:08Z</dcterms:created>
  <dcterms:modified xsi:type="dcterms:W3CDTF">2025-06-30T01:44:38Z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2023-08-21T00:00:00Z</vt:filetime>
  </property>
  <property fmtid="{D5CDD505-2E9C-101B-9397-08002B2CF9AE}" pid="3" name="Creator">
    <vt:lpwstr>Adobe InDesign 18.5 (Windows)</vt:lpwstr>
  </property>
  <property fmtid="{D5CDD505-2E9C-101B-9397-08002B2CF9AE}" pid="4" name="LastSaved">
    <vt:filetime>2024-05-10T00:00:00Z</vt:filetime>
  </property>
  <property fmtid="{D5CDD505-2E9C-101B-9397-08002B2CF9AE}" pid="5" name="Producer">
    <vt:lpwstr>Adobe PDF Library 17.0</vt:lpwstr>
  </property>
  <property fmtid="{D5CDD505-2E9C-101B-9397-08002B2CF9AE}" pid="6" name="MSIP_Label_2fe62893-9c53-4e85-9038-2e568b373896_Enabled">
    <vt:lpwstr>true</vt:lpwstr>
  </property>
  <property fmtid="{D5CDD505-2E9C-101B-9397-08002B2CF9AE}" pid="7" name="MSIP_Label_2fe62893-9c53-4e85-9038-2e568b373896_SetDate">
    <vt:lpwstr>2024-05-12T22:22:04Z</vt:lpwstr>
  </property>
  <property fmtid="{D5CDD505-2E9C-101B-9397-08002B2CF9AE}" pid="8" name="MSIP_Label_2fe62893-9c53-4e85-9038-2e568b373896_Method">
    <vt:lpwstr>Standard</vt:lpwstr>
  </property>
  <property fmtid="{D5CDD505-2E9C-101B-9397-08002B2CF9AE}" pid="9" name="MSIP_Label_2fe62893-9c53-4e85-9038-2e568b373896_Name">
    <vt:lpwstr>SENSITIVE</vt:lpwstr>
  </property>
  <property fmtid="{D5CDD505-2E9C-101B-9397-08002B2CF9AE}" pid="10" name="MSIP_Label_2fe62893-9c53-4e85-9038-2e568b373896_SiteId">
    <vt:lpwstr>823bfb03-da26-4cbf-a7d6-f02dbfdf182e</vt:lpwstr>
  </property>
  <property fmtid="{D5CDD505-2E9C-101B-9397-08002B2CF9AE}" pid="11" name="MSIP_Label_2fe62893-9c53-4e85-9038-2e568b373896_ActionId">
    <vt:lpwstr>8e33cf06-a796-4a06-8760-c8ffb9a762b3</vt:lpwstr>
  </property>
  <property fmtid="{D5CDD505-2E9C-101B-9397-08002B2CF9AE}" pid="12" name="MSIP_Label_2fe62893-9c53-4e85-9038-2e568b373896_ContentBits">
    <vt:lpwstr>0</vt:lpwstr>
  </property>
  <property fmtid="{D5CDD505-2E9C-101B-9397-08002B2CF9AE}" pid="13" name="ContentTypeId">
    <vt:lpwstr>0x010100781568B1C4394FA28C28FD40A55844C000334CBA0392636848939589A755D4496000245D70F7260D724C9467248265340D25</vt:lpwstr>
  </property>
  <property fmtid="{D5CDD505-2E9C-101B-9397-08002B2CF9AE}" pid="14" name="QTBusinessOwner">
    <vt:lpwstr>6;#Gov Com ＆ Engmnt|22fbe30e-09a1-46ac-9776-f23546fd2eaa</vt:lpwstr>
  </property>
  <property fmtid="{D5CDD505-2E9C-101B-9397-08002B2CF9AE}" pid="15" name="MediaServiceImageTags">
    <vt:lpwstr/>
  </property>
  <property fmtid="{D5CDD505-2E9C-101B-9397-08002B2CF9AE}" pid="16" name="QTSecurityClassification">
    <vt:lpwstr>1;#OFFICIAL|f67802d0-e2d2-455e-bfc4-106d673b036c</vt:lpwstr>
  </property>
  <property fmtid="{D5CDD505-2E9C-101B-9397-08002B2CF9AE}" pid="17" name="QTRetain">
    <vt:lpwstr>4;#Record|2584089d-4b41-46ae-ad46-8a9fb08e05f7</vt:lpwstr>
  </property>
  <property fmtid="{D5CDD505-2E9C-101B-9397-08002B2CF9AE}" pid="18" name="QTActivity">
    <vt:lpwstr>35;#Office support|f92129c4-81a0-4203-b140-8beb3e7d4f2d</vt:lpwstr>
  </property>
</Properties>
</file>